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127"/>
  <workbookPr filterPrivacy="1" codeName="ThisWorkbook" hidePivotFieldList="1"/>
  <xr:revisionPtr revIDLastSave="0" documentId="13_ncr:40009_{43EF31A8-92FE-4B41-9DA0-A5A4165EBBC9}" xr6:coauthVersionLast="45" xr6:coauthVersionMax="45" xr10:uidLastSave="{00000000-0000-0000-0000-000000000000}"/>
  <bookViews>
    <workbookView xWindow="-120" yWindow="-120" windowWidth="29040" windowHeight="15840" tabRatio="93"/>
  </bookViews>
  <sheets>
    <sheet name="JAN - MAR 2021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9" i="15" l="1"/>
  <c r="J10" i="15"/>
  <c r="J11" i="15"/>
  <c r="J12" i="15"/>
  <c r="J13" i="15"/>
  <c r="J14" i="15"/>
  <c r="J15" i="15"/>
  <c r="J16" i="15"/>
  <c r="J8" i="15"/>
  <c r="I17" i="15"/>
  <c r="H17" i="15"/>
  <c r="G17" i="15"/>
  <c r="F17" i="15"/>
  <c r="E17" i="15"/>
  <c r="D17" i="15"/>
  <c r="C17" i="15"/>
  <c r="J17" i="15"/>
</calcChain>
</file>

<file path=xl/sharedStrings.xml><?xml version="1.0" encoding="utf-8"?>
<sst xmlns="http://schemas.openxmlformats.org/spreadsheetml/2006/main" count="26" uniqueCount="26">
  <si>
    <t>Offence</t>
  </si>
  <si>
    <t>Geelong Road</t>
  </si>
  <si>
    <t>Western Ring Road</t>
  </si>
  <si>
    <t>EastLink</t>
  </si>
  <si>
    <t>Speeding categories – highway cameras</t>
  </si>
  <si>
    <t>The data includes infringements issued for speeding offences only.</t>
  </si>
  <si>
    <t>The number of infringements issued may be subject to variation over time as infringements may be withdrawn or reissued.</t>
  </si>
  <si>
    <t>Totals</t>
  </si>
  <si>
    <t>Infringements are recorded at the offence date.</t>
  </si>
  <si>
    <t>Hume</t>
  </si>
  <si>
    <t>CityLink</t>
  </si>
  <si>
    <t>* This offence only applies to the Hume camera system, as the other highway cameras do not operate in 110km/h zones</t>
  </si>
  <si>
    <t>Peninsula Link</t>
  </si>
  <si>
    <t>Monash</t>
  </si>
  <si>
    <t>The data is the number of infringements issued by the highway camera systems of CityLink, EastLink, Geelong Road, Hume,Monash,Peninsula Link and the Western Ring Road.</t>
  </si>
  <si>
    <t>Exceed Speed By Less Than 10Km/H</t>
  </si>
  <si>
    <t>Exceed Speed By 10K But Less Than 15K</t>
  </si>
  <si>
    <t>Exceed Speed By 15K But Less Than 25K</t>
  </si>
  <si>
    <t>Exceed Speed By 25K But Less Than 30K</t>
  </si>
  <si>
    <t>Exceed Speed By 30K But Less Than 35K</t>
  </si>
  <si>
    <t>Exceed Speed By 35K But Less Than 40K</t>
  </si>
  <si>
    <t>Exceed Speed By 40K But Less Than 45K</t>
  </si>
  <si>
    <t>Exceed Speed By 45Km/H Or More</t>
  </si>
  <si>
    <t>Exceed Speed By 20K To 24K In 110K Zone</t>
  </si>
  <si>
    <t>Third quarter (January to March 2021)</t>
  </si>
  <si>
    <t>Total infringements issued for Third quarter 2020-21 (January to March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</si>
</sst>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_(&quot;$&quot;* #,##0_);_(&quot;$&quot;* \(#,##0\);_(&quot;$&quot;* &quot;-&quot;??_);_(@_)"/>
    <numFmt numFmtId="168" formatCode="#,##0;[Red]#,##0"/>
  </numFmts>
  <fonts count="11" x14ac:knownFonts="1">
    <font>
      <sz val="10"/>
      <name val="Arial"/>
    </font>
    <font>
      <sz val="10"/>
      <name val="Arial"/>
    </font>
    <font>
      <b/>
      <sz val="18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color indexed="9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top"/>
    </xf>
    <xf numFmtId="44" fontId="1" fillId="0" borderId="0" applyFont="0" applyFill="0" applyBorder="0" applyAlignment="0" applyProtection="0"/>
  </cellStyleXfs>
  <cellXfs count="32">
    <xf numFmtId="0" fontId="0" fillId="0" borderId="0" xfId="0" applyAlignment="1"/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horizontal="left" vertical="center"/>
    </xf>
    <xf numFmtId="0" fontId="0" fillId="0" borderId="0" xfId="0" applyFill="1" applyAlignment="1"/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/>
    <xf numFmtId="3" fontId="3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/>
    <xf numFmtId="3" fontId="3" fillId="0" borderId="1" xfId="0" applyNumberFormat="1" applyFont="1" applyBorder="1" applyAlignment="1">
      <alignment horizontal="left" vertical="center" wrapText="1"/>
    </xf>
    <xf numFmtId="168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H25"/>
  <sheetViews>
    <sheetView showGridLines="0" tabSelected="1" zoomScaleNormal="100" workbookViewId="0"/>
  </sheetViews>
  <sheetFormatPr defaultRowHeight="12.75" x14ac:dyDescent="0.2"/>
  <cols>
    <col min="1" max="1" width="4.7109375" style="6" customWidth="1"/>
    <col min="2" max="2" width="46.7109375" customWidth="1"/>
    <col min="3" max="8" width="23.5703125" customWidth="1"/>
    <col min="9" max="10" width="23.5703125" style="6" customWidth="1"/>
    <col min="11" max="13" width="18.7109375" style="6" customWidth="1"/>
    <col min="14" max="19" width="9.140625" style="6" customWidth="1"/>
  </cols>
  <sheetData>
    <row r="2" spans="1:86" s="1" customFormat="1" ht="23.25" x14ac:dyDescent="0.2">
      <c r="A2" s="2"/>
      <c r="B2" s="28" t="s">
        <v>4</v>
      </c>
      <c r="C2" s="28"/>
      <c r="D2" s="28"/>
      <c r="E2" s="28"/>
      <c r="F2" s="28"/>
      <c r="G2" s="28"/>
      <c r="H2" s="28"/>
      <c r="I2" s="28"/>
      <c r="J2" s="28"/>
      <c r="K2" s="7"/>
      <c r="L2" s="7"/>
      <c r="M2" s="7"/>
      <c r="N2" s="7"/>
      <c r="O2" s="7"/>
      <c r="P2" s="7"/>
      <c r="Q2" s="7"/>
      <c r="R2" s="7"/>
      <c r="S2" s="7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</row>
    <row r="3" spans="1:86" s="1" customFormat="1" ht="23.25" x14ac:dyDescent="0.2">
      <c r="A3" s="2"/>
      <c r="B3" s="29"/>
      <c r="C3" s="29"/>
      <c r="D3" s="29"/>
      <c r="E3" s="29"/>
      <c r="F3" s="29"/>
      <c r="G3" s="29"/>
      <c r="H3" s="29"/>
      <c r="I3" s="29"/>
      <c r="J3" s="29"/>
      <c r="K3" s="7"/>
      <c r="L3" s="7"/>
      <c r="M3" s="7"/>
      <c r="N3" s="7"/>
      <c r="O3" s="7"/>
      <c r="P3" s="7"/>
      <c r="Q3" s="7"/>
      <c r="R3" s="7"/>
      <c r="S3" s="7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</row>
    <row r="4" spans="1:86" s="2" customFormat="1" ht="15" x14ac:dyDescent="0.2">
      <c r="D4" s="3"/>
      <c r="E4" s="4"/>
      <c r="F4" s="5"/>
      <c r="G4" s="5"/>
      <c r="H4" s="5"/>
    </row>
    <row r="5" spans="1:86" s="2" customFormat="1" ht="18" x14ac:dyDescent="0.2">
      <c r="B5" s="27" t="s">
        <v>24</v>
      </c>
      <c r="C5" s="27"/>
      <c r="D5" s="27"/>
      <c r="E5" s="27"/>
      <c r="F5" s="27"/>
      <c r="G5" s="27"/>
      <c r="H5" s="27"/>
      <c r="I5" s="27"/>
      <c r="J5" s="27"/>
      <c r="K5" s="8"/>
      <c r="L5" s="8"/>
      <c r="M5" s="8"/>
      <c r="N5" s="8"/>
      <c r="O5" s="8"/>
      <c r="P5" s="8"/>
      <c r="Q5" s="8"/>
      <c r="R5" s="8"/>
      <c r="S5" s="8"/>
    </row>
    <row r="7" spans="1:86" ht="15.75" x14ac:dyDescent="0.2">
      <c r="B7" s="9" t="s">
        <v>0</v>
      </c>
      <c r="C7" s="10" t="s">
        <v>10</v>
      </c>
      <c r="D7" s="10" t="s">
        <v>3</v>
      </c>
      <c r="E7" s="10" t="s">
        <v>1</v>
      </c>
      <c r="F7" s="10" t="s">
        <v>9</v>
      </c>
      <c r="G7" s="10" t="s">
        <v>13</v>
      </c>
      <c r="H7" s="10" t="s">
        <v>12</v>
      </c>
      <c r="I7" s="10" t="s">
        <v>2</v>
      </c>
      <c r="J7" s="10" t="s">
        <v>7</v>
      </c>
      <c r="T7" s="6"/>
    </row>
    <row r="8" spans="1:86" ht="15" x14ac:dyDescent="0.2">
      <c r="A8" s="12"/>
      <c r="B8" s="22" t="s">
        <v>15</v>
      </c>
      <c r="C8" s="23">
        <v>4480</v>
      </c>
      <c r="D8" s="24">
        <v>15728</v>
      </c>
      <c r="E8" s="24">
        <v>5217</v>
      </c>
      <c r="F8" s="24">
        <v>4439</v>
      </c>
      <c r="G8" s="24">
        <v>1161</v>
      </c>
      <c r="H8" s="24">
        <v>9726</v>
      </c>
      <c r="I8" s="24">
        <v>10852</v>
      </c>
      <c r="J8" s="18">
        <f>SUM(C8:I8)</f>
        <v>51603</v>
      </c>
      <c r="T8" s="6"/>
    </row>
    <row r="9" spans="1:86" ht="15" x14ac:dyDescent="0.2">
      <c r="A9" s="12"/>
      <c r="B9" s="22" t="s">
        <v>16</v>
      </c>
      <c r="C9" s="23">
        <v>1012</v>
      </c>
      <c r="D9" s="24">
        <v>2277</v>
      </c>
      <c r="E9" s="24">
        <v>850</v>
      </c>
      <c r="F9" s="24">
        <v>1195</v>
      </c>
      <c r="G9" s="24">
        <v>301</v>
      </c>
      <c r="H9" s="24">
        <v>2487</v>
      </c>
      <c r="I9" s="24">
        <v>2083</v>
      </c>
      <c r="J9" s="18">
        <f t="shared" ref="J9:J16" si="0">SUM(C9:I9)</f>
        <v>10205</v>
      </c>
      <c r="T9" s="6"/>
    </row>
    <row r="10" spans="1:86" ht="15" x14ac:dyDescent="0.2">
      <c r="A10" s="12"/>
      <c r="B10" s="22" t="s">
        <v>17</v>
      </c>
      <c r="C10" s="23">
        <v>478</v>
      </c>
      <c r="D10" s="24">
        <v>778</v>
      </c>
      <c r="E10" s="24">
        <v>346</v>
      </c>
      <c r="F10" s="24">
        <v>301</v>
      </c>
      <c r="G10" s="24">
        <v>139</v>
      </c>
      <c r="H10" s="24">
        <v>634</v>
      </c>
      <c r="I10" s="24">
        <v>967</v>
      </c>
      <c r="J10" s="18">
        <f t="shared" si="0"/>
        <v>3643</v>
      </c>
      <c r="T10" s="6"/>
    </row>
    <row r="11" spans="1:86" ht="15" x14ac:dyDescent="0.2">
      <c r="A11" s="12"/>
      <c r="B11" s="22" t="s">
        <v>18</v>
      </c>
      <c r="C11" s="23">
        <v>59</v>
      </c>
      <c r="D11" s="24">
        <v>99</v>
      </c>
      <c r="E11" s="24">
        <v>40</v>
      </c>
      <c r="F11" s="24">
        <v>53</v>
      </c>
      <c r="G11" s="24">
        <v>16</v>
      </c>
      <c r="H11" s="24">
        <v>81</v>
      </c>
      <c r="I11" s="24">
        <v>127</v>
      </c>
      <c r="J11" s="18">
        <f t="shared" si="0"/>
        <v>475</v>
      </c>
      <c r="T11" s="6"/>
    </row>
    <row r="12" spans="1:86" ht="15" x14ac:dyDescent="0.2">
      <c r="A12" s="13"/>
      <c r="B12" s="22" t="s">
        <v>19</v>
      </c>
      <c r="C12" s="23">
        <v>26</v>
      </c>
      <c r="D12" s="24">
        <v>67</v>
      </c>
      <c r="E12" s="24">
        <v>18</v>
      </c>
      <c r="F12" s="24">
        <v>30</v>
      </c>
      <c r="G12" s="24">
        <v>12</v>
      </c>
      <c r="H12" s="24">
        <v>27</v>
      </c>
      <c r="I12" s="24">
        <v>65</v>
      </c>
      <c r="J12" s="18">
        <f t="shared" si="0"/>
        <v>245</v>
      </c>
      <c r="T12" s="6"/>
    </row>
    <row r="13" spans="1:86" ht="15" x14ac:dyDescent="0.2">
      <c r="A13" s="13"/>
      <c r="B13" s="22" t="s">
        <v>20</v>
      </c>
      <c r="C13" s="23">
        <v>24</v>
      </c>
      <c r="D13" s="24">
        <v>38</v>
      </c>
      <c r="E13" s="24">
        <v>11</v>
      </c>
      <c r="F13" s="24">
        <v>16</v>
      </c>
      <c r="G13" s="24">
        <v>13</v>
      </c>
      <c r="H13" s="24">
        <v>21</v>
      </c>
      <c r="I13" s="24">
        <v>44</v>
      </c>
      <c r="J13" s="18">
        <f t="shared" si="0"/>
        <v>167</v>
      </c>
      <c r="T13" s="6"/>
    </row>
    <row r="14" spans="1:86" ht="15" x14ac:dyDescent="0.2">
      <c r="A14" s="13"/>
      <c r="B14" s="22" t="s">
        <v>21</v>
      </c>
      <c r="C14" s="23">
        <v>12</v>
      </c>
      <c r="D14" s="24">
        <v>22</v>
      </c>
      <c r="E14" s="24">
        <v>2</v>
      </c>
      <c r="F14" s="24">
        <v>4</v>
      </c>
      <c r="G14" s="24">
        <v>6</v>
      </c>
      <c r="H14" s="24">
        <v>11</v>
      </c>
      <c r="I14" s="24">
        <v>13</v>
      </c>
      <c r="J14" s="18">
        <f t="shared" si="0"/>
        <v>70</v>
      </c>
      <c r="T14" s="6"/>
    </row>
    <row r="15" spans="1:86" ht="15" x14ac:dyDescent="0.2">
      <c r="A15" s="13"/>
      <c r="B15" s="22" t="s">
        <v>22</v>
      </c>
      <c r="C15" s="23">
        <v>12</v>
      </c>
      <c r="D15" s="24">
        <v>24</v>
      </c>
      <c r="E15" s="24">
        <v>16</v>
      </c>
      <c r="F15" s="24">
        <v>10</v>
      </c>
      <c r="G15" s="24">
        <v>5</v>
      </c>
      <c r="H15" s="24">
        <v>11</v>
      </c>
      <c r="I15" s="24">
        <v>14</v>
      </c>
      <c r="J15" s="18">
        <f t="shared" si="0"/>
        <v>92</v>
      </c>
      <c r="T15" s="6"/>
    </row>
    <row r="16" spans="1:86" ht="15" x14ac:dyDescent="0.2">
      <c r="A16" s="13"/>
      <c r="B16" s="22" t="s">
        <v>23</v>
      </c>
      <c r="C16" s="23"/>
      <c r="D16" s="24"/>
      <c r="E16" s="24"/>
      <c r="F16" s="24">
        <v>92</v>
      </c>
      <c r="G16" s="24"/>
      <c r="H16" s="24"/>
      <c r="I16" s="24"/>
      <c r="J16" s="18">
        <f t="shared" si="0"/>
        <v>92</v>
      </c>
      <c r="T16" s="6"/>
    </row>
    <row r="17" spans="1:59" ht="31.5" x14ac:dyDescent="0.2">
      <c r="B17" s="25" t="s">
        <v>25</v>
      </c>
      <c r="C17" s="26">
        <f>SUM(C8:C16)</f>
        <v>6103</v>
      </c>
      <c r="D17" s="26">
        <f t="shared" ref="D17:I17" si="1">SUM(D8:D16)</f>
        <v>19033</v>
      </c>
      <c r="E17" s="26">
        <f t="shared" si="1"/>
        <v>6500</v>
      </c>
      <c r="F17" s="26">
        <f t="shared" si="1"/>
        <v>6140</v>
      </c>
      <c r="G17" s="26">
        <f t="shared" si="1"/>
        <v>1653</v>
      </c>
      <c r="H17" s="26">
        <f t="shared" si="1"/>
        <v>12998</v>
      </c>
      <c r="I17" s="26">
        <f t="shared" si="1"/>
        <v>14165</v>
      </c>
      <c r="J17" s="11">
        <f>SUM(C17:I17)</f>
        <v>66592</v>
      </c>
    </row>
    <row r="18" spans="1:59" x14ac:dyDescent="0.2"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</row>
    <row r="19" spans="1:59" ht="14.25" x14ac:dyDescent="0.2">
      <c r="B19" s="30" t="s">
        <v>8</v>
      </c>
      <c r="C19" s="30"/>
      <c r="D19" s="30"/>
      <c r="E19" s="30"/>
      <c r="F19" s="30"/>
      <c r="G19" s="30"/>
      <c r="H19" s="30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</row>
    <row r="20" spans="1:59" ht="14.25" x14ac:dyDescent="0.2">
      <c r="B20" s="31" t="s">
        <v>14</v>
      </c>
      <c r="C20" s="31"/>
      <c r="D20" s="31"/>
      <c r="E20" s="31"/>
      <c r="F20" s="31"/>
      <c r="G20" s="20"/>
      <c r="H20" s="20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</row>
    <row r="21" spans="1:59" ht="14.25" x14ac:dyDescent="0.2">
      <c r="A21" s="14"/>
      <c r="B21" s="30" t="s">
        <v>5</v>
      </c>
      <c r="C21" s="30"/>
      <c r="D21" s="30"/>
      <c r="E21" s="30"/>
      <c r="F21" s="30"/>
      <c r="G21" s="19"/>
      <c r="H21" s="19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</row>
    <row r="22" spans="1:59" x14ac:dyDescent="0.2">
      <c r="B22" s="15"/>
      <c r="C22" s="15"/>
      <c r="D22" s="15"/>
      <c r="E22" s="15"/>
      <c r="F22" s="16"/>
      <c r="G22" s="16"/>
      <c r="H22" s="16"/>
    </row>
    <row r="23" spans="1:59" ht="14.25" x14ac:dyDescent="0.2">
      <c r="B23" s="30" t="s">
        <v>6</v>
      </c>
      <c r="C23" s="30"/>
      <c r="D23" s="30"/>
      <c r="E23" s="30"/>
      <c r="F23" s="30"/>
      <c r="G23" s="19"/>
      <c r="H23" s="19"/>
    </row>
    <row r="24" spans="1:59" ht="14.25" x14ac:dyDescent="0.2">
      <c r="B24" s="21" t="s">
        <v>11</v>
      </c>
      <c r="C24" s="17"/>
      <c r="D24" s="17"/>
      <c r="E24" s="17"/>
      <c r="F24" s="17"/>
      <c r="G24" s="17"/>
      <c r="H24" s="17"/>
    </row>
    <row r="25" spans="1:59" x14ac:dyDescent="0.2">
      <c r="B25" s="17"/>
      <c r="C25" s="17"/>
      <c r="D25" s="17"/>
      <c r="E25" s="17"/>
      <c r="F25" s="17"/>
      <c r="G25" s="17"/>
      <c r="H25" s="17"/>
    </row>
  </sheetData>
  <mergeCells count="7">
    <mergeCell ref="B5:J5"/>
    <mergeCell ref="B2:J2"/>
    <mergeCell ref="B3:J3"/>
    <mergeCell ref="B23:F23"/>
    <mergeCell ref="B21:F21"/>
    <mergeCell ref="B19:H19"/>
    <mergeCell ref="B20:F20"/>
  </mergeCells>
  <phoneticPr fontId="6" type="noConversion"/>
  <pageMargins left="0.15748031496062992" right="0.15748031496062992" top="0.35433070866141736" bottom="0.31496062992125984" header="0.51181102362204722" footer="0.51181102362204722"/>
  <pageSetup paperSize="9"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 - MAR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2021-07-12T08:07:54Z</dcterms:created>
  <dcterms:modified xsi:type="dcterms:W3CDTF">2021-07-12T08:08:00Z</dcterms:modified>
</cp:coreProperties>
</file>