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codeName="ThisWorkbook"/>
  <xr:revisionPtr revIDLastSave="0" documentId="8_{4ACA8D74-D800-452F-AD6D-47DEA5C05AA6}" xr6:coauthVersionLast="45" xr6:coauthVersionMax="45" xr10:uidLastSave="{00000000-0000-0000-0000-000000000000}"/>
  <bookViews>
    <workbookView xWindow="-28020" yWindow="780" windowWidth="27360" windowHeight="15300"/>
  </bookViews>
  <sheets>
    <sheet name="APR - JUN 2020" sheetId="1" r:id="rId1"/>
  </sheets>
  <definedNames>
    <definedName name="_xlnm._FilterDatabase" localSheetId="0" hidden="1">'APR - JUN 2020'!$B$8:$N$8</definedName>
    <definedName name="_xlnm.Print_Area" localSheetId="0">'APR - JUN 2020'!$A$2:$E$407</definedName>
    <definedName name="_xlnm.Print_Titles" localSheetId="0">'APR - JUN 2020'!$2:$7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9" i="1" l="1"/>
  <c r="D339" i="1"/>
  <c r="C264" i="1"/>
  <c r="D264" i="1"/>
  <c r="C301" i="1"/>
  <c r="D301" i="1"/>
  <c r="C360" i="1"/>
  <c r="D360" i="1"/>
  <c r="C322" i="1"/>
  <c r="D322" i="1"/>
  <c r="C277" i="1"/>
  <c r="D277" i="1"/>
  <c r="C296" i="1"/>
  <c r="D296" i="1"/>
  <c r="D8" i="1"/>
  <c r="C8" i="1"/>
  <c r="C365" i="1"/>
  <c r="D365" i="1"/>
</calcChain>
</file>

<file path=xl/sharedStrings.xml><?xml version="1.0" encoding="utf-8"?>
<sst xmlns="http://schemas.openxmlformats.org/spreadsheetml/2006/main" count="370" uniqueCount="370">
  <si>
    <t>MONASH CAMERA SYSTEM</t>
  </si>
  <si>
    <t>Fines ($) by camera and system</t>
  </si>
  <si>
    <t>Camera site</t>
  </si>
  <si>
    <t>GEELONG ROAD CAMERA SYSTEM</t>
  </si>
  <si>
    <t>HUME FREEWAY CAMERA SYSTEM</t>
  </si>
  <si>
    <t>WESTERN RING ROAD CAMERA SYSTEM</t>
  </si>
  <si>
    <t>MOBILE CAMERA SYSTEM</t>
  </si>
  <si>
    <t>Camera site descriptions may vary over time due to equipment upgrades and repositioning on different points of the intersection, as well as suburb boundary changes.</t>
  </si>
  <si>
    <t>SPEED AND RED-LIGHT INTERSECTION CAMERA SYSTEMS</t>
  </si>
  <si>
    <t>Number of infringements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</si>
  <si>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</si>
  <si>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</si>
  <si>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</si>
  <si>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</si>
  <si>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</si>
  <si>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</si>
  <si>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PENINSULA LINK CAMERA SYSTEM</t>
  </si>
  <si>
    <t>Fines ($)</t>
  </si>
  <si>
    <t>Value includes the nominated dollar value of operator onus infringements. When a corporate entity nominates the infringement to an individual, it is issued at the lower nominal value.</t>
  </si>
  <si>
    <t>CITYLINK CAMERA SYSTEM</t>
  </si>
  <si>
    <t>EASTLINK CAMERA SYSTEM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</si>
  <si>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</si>
  <si>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</si>
  <si>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</si>
  <si>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</si>
  <si>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</si>
  <si>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</si>
  <si>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</si>
  <si>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Ashley Street and Churchill Avenue, Maidstone - Lane 1, 2</t>
  </si>
  <si>
    <t>At The Intersection Of Ballarat Road And Ashley Street, Maidstone - Lane 1, 2, 3, 4</t>
  </si>
  <si>
    <t>At The Intersection Of Balwyn Road And Whitehorse Road, Balwyn - Wet film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</si>
  <si>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</si>
  <si>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</si>
  <si>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</si>
  <si>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Gilbert Road, Preston -  Wet film</t>
  </si>
  <si>
    <t>At The Intersection Of Bell Street And Plenty Road, Preston - Lane 1, 2, 3</t>
  </si>
  <si>
    <t>At The Intersection Of Bell Street And Plenty Road, Preston - Lane 4, 5</t>
  </si>
  <si>
    <t>At The Intersection Of Bell Street and St Georges Road, Preston - Lane 1, 2, 3, 4</t>
  </si>
  <si>
    <t>At The Intersection Of Blackburn Road And High Street Road, Glen Waverley - Wet film</t>
  </si>
  <si>
    <t>At The Intersection Of Blackburn Road And Monash Freeway, Mount Waverley - Wet film</t>
  </si>
  <si>
    <t>At The Intersection Of Blackshaws Road And Millers Road, Altona North (Eastbound) - Lane 1, 2</t>
  </si>
  <si>
    <t>At The Intersection Of Boronia Road and Wantirna Road, Wantirna - Lane 1, 2, 3</t>
  </si>
  <si>
    <t>At The Intersection Of Boronia Road And Wantirna Road, Wantirna - Lane 4, 5</t>
  </si>
  <si>
    <t>At The Intersection Of Brighton Road And Glen Eira Road, Ripponlea - Lane 1, 2, 3</t>
  </si>
  <si>
    <t>At The Intersection Of Brighton Road and Glen Eira Road, Ripponlea - Lane 4, 5,6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</si>
  <si>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</si>
  <si>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</si>
  <si>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</si>
  <si>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</si>
  <si>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</si>
  <si>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</si>
  <si>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</si>
  <si>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</si>
  <si>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</si>
  <si>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Mitcham Road, Vermont - Lane 1, 2, 3</t>
  </si>
  <si>
    <t>At The Intersection Of Canterbury Road and Mitcham Road, Vermont - Lane 4, 5</t>
  </si>
  <si>
    <t>At The Intersection Of Canterbury Road And Station Street, Box Hill (Eastbound) - Lane 1, 2, 3</t>
  </si>
  <si>
    <t>At The Intersection Of Canterbury Road And Warrigal Road, Surrey Hills - Wet film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</si>
  <si>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</si>
  <si>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</si>
  <si>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</si>
  <si>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</si>
  <si>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</si>
  <si>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Charles Street And Cotham Road, Kew - Wet film</t>
  </si>
  <si>
    <t>At The Intersection Of Church Street And Shannon Avenue, Geelong West - Wet film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</si>
  <si>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</si>
  <si>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</si>
  <si>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Kooyong Road, Armadale - Lane 1, 2, 3</t>
  </si>
  <si>
    <t>At The Intersection Of Dandenong Road and Kooyong Road, Armadale - Lane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</si>
  <si>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</si>
  <si>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</si>
  <si>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</si>
  <si>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</si>
  <si>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</si>
  <si>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</si>
  <si>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</si>
  <si>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</si>
  <si>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</si>
  <si>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</si>
  <si>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Elizabeth Street and Victoria Street, Melbourne - Lane 1, 2, 3</t>
  </si>
  <si>
    <t>At The Intersection Of Epsom Road And Smithfield Road, Kensington - Lane 1, 2, 3</t>
  </si>
  <si>
    <t>At The Intersection Of Ferntree Gully Road And Stephensons Road, Mount Waverley - Wet film</t>
  </si>
  <si>
    <t>At The Intersection Of Fifteenth Street And San Mateo Avenue, Mildura - Lane 1, 2, 3, 4</t>
  </si>
  <si>
    <t>At The Intersection Of Fitzroy Street And Lakeside Drive, St Kilda - Lane 1, 2, 3</t>
  </si>
  <si>
    <t>At The Intersection Of Fitzroy Street and Princes Street, St Kilda - Lane 1, 2, 3</t>
  </si>
  <si>
    <t>At The Intersection Of Flemington Road And Gatehouse Street, Parkville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</si>
  <si>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</si>
  <si>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</si>
  <si>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</si>
  <si>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</si>
  <si>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Gaffney Street and Sydney Road, Coburg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</si>
  <si>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</si>
  <si>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</si>
  <si>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Gilbert Road And Murray Road, Preston - Wet film</t>
  </si>
  <si>
    <t>At The Intersection Of Gladstone Road and Heatherton Road, Dandenong North - Lane 1, 2, 3</t>
  </si>
  <si>
    <t>At The Intersection Of Glen Eira Road And Kooyong Road, Caulfield - Lane 1, 2, 3</t>
  </si>
  <si>
    <t>At The Intersection Of Glen Eira Road And Kooyong Road, Caulfield - Wet film</t>
  </si>
  <si>
    <t>At The Intersection Of Glenferrie Road And Wellington Street, Kew - Wet film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</si>
  <si>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</si>
  <si>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</si>
  <si>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</si>
  <si>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</si>
  <si>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</si>
  <si>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Harding Street And Sydney Road, Coburg - Wet film</t>
  </si>
  <si>
    <t>At The Intersection Of Harp Road And Burke Road, Kew East - Lane 1, 2, 3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</si>
  <si>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</si>
  <si>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</si>
  <si>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</si>
  <si>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Heidelberg Road And Station Street, Fairfield - Wet film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</si>
  <si>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</si>
  <si>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</si>
  <si>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</si>
  <si>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</si>
  <si>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</si>
  <si>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</si>
  <si>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</si>
  <si>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</si>
  <si>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</si>
  <si>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</si>
  <si>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</si>
  <si>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</si>
  <si>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</si>
  <si>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King Street And Hawke Street, West Melbourne Lane - 1, 2, 3, 4</t>
  </si>
  <si>
    <t>At The Intersection Of King Street And La Trobe Street, West Melbourne Lane - 1, 2, 3, 4</t>
  </si>
  <si>
    <t>At The Intersection Of Kooyong Road And Malvern Road, Armadale - Wet film</t>
  </si>
  <si>
    <t>At The Intersection Of Latrobe Street And Spencer Street, West Melbourne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</si>
  <si>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</si>
  <si>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</si>
  <si>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Lonsdale Street and Webster Street, Dandenong - Lane 1, 2, 3, 4</t>
  </si>
  <si>
    <t>At The Intersection Of Macaulay Road And Stubbs Street, Kensington - Lane 1, 2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</si>
  <si>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</si>
  <si>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</si>
  <si>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</si>
  <si>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</si>
  <si>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</si>
  <si>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</si>
  <si>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</si>
  <si>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</si>
  <si>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</si>
  <si>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Melville Road And Albion Street, Brunswick - Wet film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</si>
  <si>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</si>
  <si>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</si>
  <si>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</si>
  <si>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Mt Dandenong Road and Dorset Road, Croydon - Lane 1, 2, 3, 4</t>
  </si>
  <si>
    <t>At The Intersection Of Munro Street And Sydney Road, Coburg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</si>
  <si>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</si>
  <si>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</si>
  <si>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Narre Warren North Road and Ernst Wanke Road, Narre Warren North - Lane 1, 2, 3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</si>
  <si>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</si>
  <si>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</si>
  <si>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</si>
  <si>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</si>
  <si>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Highett Road, Highett - Wet film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</si>
  <si>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</si>
  <si>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</si>
  <si>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</si>
  <si>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</si>
  <si>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</si>
  <si>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</si>
  <si>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</si>
  <si>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</si>
  <si>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North Road and Clayton Road, Oakleigh East - Lane 1, 2, 3</t>
  </si>
  <si>
    <t>At The Intersection Of North Road and Clayton Road, Oakleigh East - Lane 4, 5</t>
  </si>
  <si>
    <t>At The Intersection Of Park Road and Charman Road, Cheltenham - Lane 1, 2</t>
  </si>
  <si>
    <t>At The Intersection Of Pascoe Vale Road And Peck Avenue, Strathmore - Lane 1, 2, 3, 4</t>
  </si>
  <si>
    <t>At The Intersection Of Plenty Road And Dunne Street, Kingsbury - Lane 1, 2, 3, 4</t>
  </si>
  <si>
    <t>At The Intersection Of Plenty Road and Kingsbury Drive, Bundoora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</si>
  <si>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</si>
  <si>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</si>
  <si>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Elonera Road, Noble Park North - Lane 1, 2, 3, 4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</si>
  <si>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</si>
  <si>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</si>
  <si>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</si>
  <si>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South Gippsland Freeway, Eumemmerring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</si>
  <si>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</si>
  <si>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</si>
  <si>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Highway and Webb Street, Narre Warren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</si>
  <si>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</si>
  <si>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</si>
  <si>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</si>
  <si>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Toorak Road, South Yarra - Lane 1, 2, 3</t>
  </si>
  <si>
    <t>At The Intersection Of Ringwood Street And Maroondah Highway, Ringwood - Lane 1, 2, 3</t>
  </si>
  <si>
    <t>At The Intersection Of Royal Parade and Cemetery Road West, North Carlton - Lane 1, 2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</si>
  <si>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</si>
  <si>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</si>
  <si>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</si>
  <si>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</si>
  <si>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</si>
  <si>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Aphrasia Street, Newtown - Wet film</t>
  </si>
  <si>
    <t>At The Intersection Of Shannon Avenue And Noble Street, Newtown - Lane 1, 2, 3</t>
  </si>
  <si>
    <t>At The Intersection Of Somerville Road and Geelong Road, Yarraville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</si>
  <si>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</si>
  <si>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</si>
  <si>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Spencer Street and Dudley Street, West Melbourne - Lane 1, 2, 3, 4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</si>
  <si>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</si>
  <si>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</si>
  <si>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</si>
  <si>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</si>
  <si>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</si>
  <si>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</si>
  <si>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</si>
  <si>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</si>
  <si>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</si>
  <si>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</si>
  <si>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</si>
  <si>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</si>
  <si>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</si>
  <si>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</si>
  <si>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</si>
  <si>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Sydney Road and Barry Road, Campbellfield - Lane 1, 2, 3</t>
  </si>
  <si>
    <t>At The Intersection Of Sydney Road and Barry Road, Campbellfield - Lane 4, 5</t>
  </si>
  <si>
    <t>At The Intersection Of The Boulevard And Melbourne Road, Norlane - Lane 1, 2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</si>
  <si>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</si>
  <si>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</si>
  <si>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Wet film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</si>
  <si>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</si>
  <si>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</si>
  <si>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</si>
  <si>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</si>
  <si>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</si>
  <si>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</si>
  <si>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</si>
  <si>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Highbury Road, Burwood - Wet film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</si>
  <si>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</si>
  <si>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</si>
  <si>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Mount Waverley - Lane 1, 2, 3</t>
  </si>
  <si>
    <t>At The Intersection Of Wellington Road And Blackburn Road, Clayton - Wet film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</si>
  <si>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</si>
  <si>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</si>
  <si>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Whitehorse Road And Elgar Road, Box Hill - Lane 1, 2, 3</t>
  </si>
  <si>
    <t>At The Intersection Of Whitehorse Road And Surrey Road, Blackburn - Lane 1, 2, 3, 4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</si>
  <si>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</si>
  <si>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</si>
  <si>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</si>
  <si>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York Street And Macarthur Street, Sale - Lane 1, 2, 3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</si>
  <si>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</si>
  <si>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</si>
  <si>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</si>
  <si>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</si>
  <si>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</si>
  <si>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</si>
  <si>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</si>
  <si>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</si>
  <si>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</si>
  <si>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</si>
  <si>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</si>
  <si>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</si>
  <si>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</si>
  <si>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</si>
  <si>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</si>
  <si>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</si>
  <si>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</si>
  <si>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</si>
  <si>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</si>
  <si>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</si>
  <si>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</si>
  <si>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</si>
  <si>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</si>
  <si>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</si>
  <si>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</si>
  <si>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</si>
  <si>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</si>
  <si>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</si>
  <si>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</si>
  <si>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</si>
  <si>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</si>
  <si>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</si>
  <si>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</si>
  <si>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</si>
  <si>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</si>
  <si>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</si>
  <si>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</si>
  <si>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</si>
  <si>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</si>
  <si>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</si>
  <si>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</si>
  <si>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Northbound, Between Mount Fraser, Beveridge And Station Street, Wallan East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</si>
  <si>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</si>
  <si>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</si>
  <si>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</si>
  <si>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</si>
  <si>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</si>
  <si>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</si>
  <si>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</si>
  <si>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</si>
  <si>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</si>
  <si>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</si>
  <si>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</si>
  <si>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</si>
  <si>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</si>
  <si>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</si>
  <si>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</si>
  <si>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Mornington-Tyabb Road Bridge - Lane 1</t>
  </si>
  <si>
    <t>Peninsula Link Freeway, Moorooduc, Southbound, Mornington-Tyabb Road Bridge - Lane 2</t>
  </si>
  <si>
    <t>Peninsula Link Fwy, Moorooduc, Northbound, Loders Rd</t>
  </si>
  <si>
    <t>Peninsula Link Fwy, Northbound, Between Eramosa Rd West, Moorooduc And Skye Rd, Frankston - Lane 1, 2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</si>
  <si>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</si>
  <si>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</si>
  <si>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</si>
  <si>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</si>
  <si>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</si>
  <si>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</si>
  <si>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</si>
  <si>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</si>
  <si>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</si>
  <si>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</si>
  <si>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</si>
  <si>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</si>
  <si>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</si>
  <si>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</si>
  <si>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Monash Freeway, approximately 470 metres South of High Street, Glen Iris - Lane 1, 2</t>
  </si>
  <si>
    <t>Monash Freeway, approximately 470 metres South of High Street, Glen Iris - Lane 3, 4</t>
  </si>
  <si>
    <t>Burnley Tunnel, Cremorne, approximately 2140 metres after the tunnel entrance - Lane 1</t>
  </si>
  <si>
    <t>Hume Freeway, Beveridge, Northbound, Mount Fraser - Lane 1</t>
  </si>
  <si>
    <t>At The Intersection Of Latrobe Terrace And Fyans Street, South Geelong - Lane 1, 2, 3, 4</t>
  </si>
  <si>
    <t>At The Intersection Of Nepean Highway And Bungower Road, Mornington - Lane 1, 2, 3, 4</t>
  </si>
  <si>
    <t>At The Intersection Of Princes Highway And Huntingdale Road, Oakleigh East - Lane 1, 2, 3, 4</t>
  </si>
  <si>
    <t>At The Intersection Of Punt Road And High Street, Prahran (Northbound) - Lane 1,2,3</t>
  </si>
  <si>
    <t>At The Intersection Of Raglan Parade And Mahoneys Road, Warrnambool - Lane 1, 2, 3</t>
  </si>
  <si>
    <t>At The Intersection Of Sydney Road and Mahoneys Road, Campbellfield - Lane 1, 2, 3</t>
  </si>
  <si>
    <t>At The Intersection Of Sydney Road and Mahoneys Road, Campbellfield - Lane 4, 5,6,7</t>
  </si>
  <si>
    <t>At The Intersection Of Wyndham Street And High Street, Shepparton - Lane 1, 2, 3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</si>
  <si>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</si>
  <si>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</si>
  <si>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</si>
  <si>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</si>
  <si>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At The Intersection Of City Road And Montague Street, South Melbourne - Lane 1, 2, 3, 4</t>
  </si>
  <si>
    <t>At The Intersection Of Manningham Road And Macedon Road, Templestowe Lower - Lane 1, 2, 3</t>
  </si>
  <si>
    <t>At The Intersection Of Sussex Street And O'Hea Street, Pascoe Vale South - Lane 1, 2</t>
  </si>
  <si>
    <t>At The Intersection Of Denmark Street And Barkers Road, Kew - Lane 1, 2, 3</t>
  </si>
  <si>
    <t>At The Intersection Of Glen Eira Road And Hotham Street, Elsternwick - Wet film</t>
  </si>
  <si>
    <t>At The Intersection Of Glenferrie Road And Burwood Road, Hawthorn - Lane 1</t>
  </si>
  <si>
    <t>At The Intersection Of Lightwood Road And Corrigan Road, Noble Park - Lane 1, 2</t>
  </si>
  <si>
    <t>At The Intersection Of Nepean Highway and Highett Road, Highett - Lane 1, 2, 3, 4</t>
  </si>
  <si>
    <t>At The Intersection Of Rosanna Road and Banyule Road, Rosanna - Lane 1, 2</t>
  </si>
  <si>
    <t>At The Intersection Of St Kilda Road And Union Street, Melbourne - Lane 1, 2, 3</t>
  </si>
  <si>
    <t>At The Intersection Of St Kilda Road And Union Street, Melbourne - Lane 4, 5</t>
  </si>
  <si>
    <t>At The Intersection Of Terminal Drive And Centre Road, Melbourne Airport - Lane 2, 3, 4, 5</t>
  </si>
  <si>
    <t>Western Ring Road and Fullarton Road Bridge Southbound, Keilor Park - Lane 1, 2</t>
  </si>
  <si>
    <t>Western Ring Road and Fullarton Road Bridge Southbound, Keilor Park - Lane 3, 4</t>
  </si>
  <si>
    <t>Western Ring Road, Sunshine West, Southbound, Boundary Road North Side Gantry - Lane 2</t>
  </si>
  <si>
    <t>Western Ring Road, Sunshine West, Southbound, Boundary Road North Side Gantry - Lane 3</t>
  </si>
  <si>
    <t>At The Intersection Of Blackburn Road And Burwood Highway, Burwood East - Lane 1, 2, 3, 4</t>
  </si>
  <si>
    <t>At The Intersection Of Exhibition Street and Victoria Street, Melbourne - Lane 1, 2, 3</t>
  </si>
  <si>
    <t>At The Intersection Of Gilbert Road and Bell Street, Preston - Lane 1, 2</t>
  </si>
  <si>
    <t>At The Intersection Of Ogilvie Avenue And High Street, Echuca - Lane 1, 2, 3</t>
  </si>
  <si>
    <t>At The Intersection Of Olympic Boulevard and Batman Avenue, Melbourne - Lane 1, 2, 3</t>
  </si>
  <si>
    <t>Princes Freeway, Lara, Avalon Road Bridge, Geelong Bound - Lane 1, 2, 3</t>
  </si>
  <si>
    <t>At The Intersection Of Dandenong Road And Orrong Road, Caulfield North - Lane 1, 2</t>
  </si>
  <si>
    <t>At The Intersection Of Dandenong Road And Orrong Road, Caulfield North - Lane 3, 4, 5</t>
  </si>
  <si>
    <t>At The Intersection Of Hume Highway And Somerton Road, Campbellfield - Lane 1, 2, 3</t>
  </si>
  <si>
    <t>At The Intersection Of Hume Highway And Somerton Road, Campbellfield - Lane 4, 5</t>
  </si>
  <si>
    <t>At The Intersection Of Johnston Street and Wellington Street, Collingwood - Lane 1, 2, 3</t>
  </si>
  <si>
    <t>At The Intersection Of Kings Way And Park Street, South Melbourne - Lane 1, 2, 3, 4</t>
  </si>
  <si>
    <t>At The Intersection Of South Gippsland Highway And Lynbrook Boulevard, Lynbrook - Lane 1, 2, 3</t>
  </si>
  <si>
    <t>At The Intersection Of Waverley Road And Blackburn Road, Glen Waverley - Wet film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</si>
  <si>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</si>
  <si>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</si>
  <si>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</si>
  <si>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Fwy, Frankston, Southbound, Skye Rd</t>
  </si>
  <si>
    <t>TOTAL INFRINGEMENTS ISSUED FOR FOURTH QUARTER 2019-20 (April to June 2020)</t>
  </si>
  <si>
    <t>At The Intersection Of Maribyrnong Road And Mount Alexander Road, Moonee Ponds - Lane 1, 2, 3</t>
  </si>
  <si>
    <t>At The Intersection Of Princes Highway And Pioneer Road, Grovedale - Lane 1, 2, 3</t>
  </si>
  <si>
    <t>At The Intersection Of Springvale Road And Lower Dandenong Road, Braeside - Lane 2, 3</t>
  </si>
  <si>
    <t>At The Intersection Of Station Street and Thames Street, Box Hill - Lane 1, 2</t>
  </si>
  <si>
    <t>At The Intersection Of William Street and Flinders Street, Melbourne - Lane 1, 2</t>
  </si>
  <si>
    <t>At The Intersection Of William Street and Flinders Street, Melbourne - Lane 1, 2, 3</t>
  </si>
  <si>
    <t>Western Ring Road, Sunshine West, Southbound, Boundary Road North Side Gantry - Lane 1</t>
  </si>
  <si>
    <t>Western Ring Road, Sunshine West, Southbound, Boundary Road North Side Gantry - Lane 4</t>
  </si>
  <si>
    <t>Fourth quarter (April to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</si>
</sst>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71" formatCode="_(* #,##0.00_);_(* \(#,##0.00\);_(* &quot;-&quot;??_);_(@_)"/>
    <numFmt numFmtId="173" formatCode="_(* #,##0_);_(* \(#,##0\);_(* &quot;-&quot;??_);_(@_)"/>
    <numFmt numFmtId="177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top"/>
    </xf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>
      <alignment vertical="top"/>
    </xf>
  </cellStyleXfs>
  <cellXfs count="85">
    <xf numFmtId="0" fontId="0" fillId="0" borderId="0" xfId="0" applyAlignment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3" fontId="5" fillId="4" borderId="5" xfId="0" applyNumberFormat="1" applyFont="1" applyFill="1" applyBorder="1" applyAlignment="1">
      <alignment horizontal="left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177" fontId="5" fillId="4" borderId="7" xfId="2" applyNumberFormat="1" applyFont="1" applyFill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center" vertical="center" wrapText="1"/>
    </xf>
    <xf numFmtId="177" fontId="5" fillId="4" borderId="9" xfId="2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177" fontId="5" fillId="3" borderId="9" xfId="2" applyNumberFormat="1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177" fontId="5" fillId="5" borderId="9" xfId="2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 wrapText="1"/>
    </xf>
    <xf numFmtId="3" fontId="6" fillId="6" borderId="2" xfId="0" applyNumberFormat="1" applyFont="1" applyFill="1" applyBorder="1" applyAlignment="1">
      <alignment horizontal="center" vertical="center"/>
    </xf>
    <xf numFmtId="177" fontId="6" fillId="6" borderId="2" xfId="2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 wrapText="1"/>
    </xf>
    <xf numFmtId="177" fontId="5" fillId="7" borderId="9" xfId="2" applyNumberFormat="1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 wrapText="1"/>
    </xf>
    <xf numFmtId="3" fontId="6" fillId="8" borderId="2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 wrapText="1"/>
    </xf>
    <xf numFmtId="3" fontId="6" fillId="9" borderId="2" xfId="0" applyNumberFormat="1" applyFont="1" applyFill="1" applyBorder="1" applyAlignment="1">
      <alignment horizontal="center" vertical="center"/>
    </xf>
    <xf numFmtId="177" fontId="6" fillId="9" borderId="2" xfId="2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vertical="center" wrapText="1"/>
    </xf>
    <xf numFmtId="3" fontId="5" fillId="10" borderId="8" xfId="0" applyNumberFormat="1" applyFont="1" applyFill="1" applyBorder="1" applyAlignment="1">
      <alignment horizontal="center" vertical="center" wrapText="1"/>
    </xf>
    <xf numFmtId="177" fontId="5" fillId="10" borderId="9" xfId="2" applyNumberFormat="1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left" vertical="center" wrapText="1"/>
    </xf>
    <xf numFmtId="3" fontId="6" fillId="11" borderId="2" xfId="0" applyNumberFormat="1" applyFont="1" applyFill="1" applyBorder="1" applyAlignment="1">
      <alignment horizontal="center" vertical="center"/>
    </xf>
    <xf numFmtId="177" fontId="6" fillId="11" borderId="2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2" applyNumberFormat="1" applyFont="1" applyAlignment="1">
      <alignment horizontal="left" vertical="center"/>
    </xf>
    <xf numFmtId="0" fontId="7" fillId="12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173" fontId="8" fillId="0" borderId="0" xfId="1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177" fontId="7" fillId="12" borderId="2" xfId="2" applyNumberFormat="1" applyFont="1" applyFill="1" applyBorder="1" applyAlignment="1">
      <alignment horizontal="center" vertical="center"/>
    </xf>
    <xf numFmtId="177" fontId="9" fillId="0" borderId="0" xfId="2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3" fontId="5" fillId="13" borderId="5" xfId="0" applyNumberFormat="1" applyFont="1" applyFill="1" applyBorder="1" applyAlignment="1">
      <alignment horizontal="left" vertical="center" wrapText="1"/>
    </xf>
    <xf numFmtId="3" fontId="5" fillId="13" borderId="8" xfId="0" applyNumberFormat="1" applyFont="1" applyFill="1" applyBorder="1" applyAlignment="1">
      <alignment horizontal="center" vertical="center" wrapText="1"/>
    </xf>
    <xf numFmtId="177" fontId="5" fillId="13" borderId="9" xfId="2" applyNumberFormat="1" applyFont="1" applyFill="1" applyBorder="1" applyAlignment="1">
      <alignment horizontal="left" vertical="center"/>
    </xf>
    <xf numFmtId="177" fontId="6" fillId="8" borderId="2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3" fontId="5" fillId="14" borderId="5" xfId="0" applyNumberFormat="1" applyFont="1" applyFill="1" applyBorder="1" applyAlignment="1">
      <alignment horizontal="left" vertical="center" wrapText="1"/>
    </xf>
    <xf numFmtId="3" fontId="5" fillId="14" borderId="8" xfId="0" applyNumberFormat="1" applyFont="1" applyFill="1" applyBorder="1" applyAlignment="1">
      <alignment horizontal="center" vertical="center" wrapText="1"/>
    </xf>
    <xf numFmtId="177" fontId="5" fillId="14" borderId="9" xfId="2" applyNumberFormat="1" applyFont="1" applyFill="1" applyBorder="1" applyAlignment="1">
      <alignment horizontal="left" vertical="center"/>
    </xf>
    <xf numFmtId="0" fontId="6" fillId="15" borderId="4" xfId="0" applyFont="1" applyFill="1" applyBorder="1" applyAlignment="1">
      <alignment horizontal="left" vertical="center" wrapText="1"/>
    </xf>
    <xf numFmtId="3" fontId="6" fillId="15" borderId="2" xfId="0" applyNumberFormat="1" applyFont="1" applyFill="1" applyBorder="1" applyAlignment="1">
      <alignment horizontal="center" vertical="center"/>
    </xf>
    <xf numFmtId="177" fontId="6" fillId="15" borderId="2" xfId="2" applyNumberFormat="1" applyFont="1" applyFill="1" applyBorder="1" applyAlignment="1">
      <alignment horizontal="center" vertical="center"/>
    </xf>
    <xf numFmtId="3" fontId="6" fillId="16" borderId="11" xfId="0" applyNumberFormat="1" applyFont="1" applyFill="1" applyBorder="1" applyAlignment="1">
      <alignment horizontal="left" vertical="center" wrapText="1"/>
    </xf>
    <xf numFmtId="3" fontId="6" fillId="16" borderId="12" xfId="0" applyNumberFormat="1" applyFont="1" applyFill="1" applyBorder="1" applyAlignment="1">
      <alignment horizontal="center" vertical="center" wrapText="1"/>
    </xf>
    <xf numFmtId="177" fontId="6" fillId="16" borderId="12" xfId="2" applyNumberFormat="1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vertical="center" wrapText="1"/>
    </xf>
    <xf numFmtId="3" fontId="5" fillId="17" borderId="8" xfId="0" applyNumberFormat="1" applyFont="1" applyFill="1" applyBorder="1" applyAlignment="1">
      <alignment horizontal="center" vertical="center" wrapText="1"/>
    </xf>
    <xf numFmtId="177" fontId="5" fillId="17" borderId="9" xfId="2" applyNumberFormat="1" applyFont="1" applyFill="1" applyBorder="1" applyAlignment="1">
      <alignment horizontal="left" vertical="center"/>
    </xf>
    <xf numFmtId="3" fontId="5" fillId="7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7" fillId="12" borderId="2" xfId="2" applyNumberFormat="1" applyFont="1" applyFill="1" applyBorder="1" applyAlignment="1">
      <alignment horizontal="center" vertical="center"/>
    </xf>
    <xf numFmtId="0" fontId="6" fillId="18" borderId="10" xfId="0" applyFont="1" applyFill="1" applyBorder="1" applyAlignment="1">
      <alignment horizontal="left" vertical="center" wrapText="1"/>
    </xf>
    <xf numFmtId="0" fontId="6" fillId="19" borderId="10" xfId="0" applyFont="1" applyFill="1" applyBorder="1" applyAlignment="1">
      <alignment horizontal="left" vertical="center" wrapText="1"/>
    </xf>
    <xf numFmtId="3" fontId="6" fillId="18" borderId="8" xfId="0" applyNumberFormat="1" applyFont="1" applyFill="1" applyBorder="1" applyAlignment="1">
      <alignment horizontal="center" vertical="center"/>
    </xf>
    <xf numFmtId="3" fontId="6" fillId="19" borderId="8" xfId="0" applyNumberFormat="1" applyFont="1" applyFill="1" applyBorder="1" applyAlignment="1">
      <alignment horizontal="center" vertical="center"/>
    </xf>
    <xf numFmtId="177" fontId="6" fillId="18" borderId="8" xfId="2" applyNumberFormat="1" applyFont="1" applyFill="1" applyBorder="1" applyAlignment="1">
      <alignment horizontal="center" vertical="center"/>
    </xf>
    <xf numFmtId="177" fontId="6" fillId="3" borderId="2" xfId="2" applyNumberFormat="1" applyFont="1" applyFill="1" applyBorder="1" applyAlignment="1">
      <alignment horizontal="center" vertical="center"/>
    </xf>
    <xf numFmtId="44" fontId="5" fillId="0" borderId="0" xfId="0" applyNumberFormat="1" applyFont="1" applyFill="1" applyAlignment="1">
      <alignment vertical="center"/>
    </xf>
    <xf numFmtId="177" fontId="6" fillId="19" borderId="8" xfId="2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3" fontId="5" fillId="4" borderId="13" xfId="0" applyNumberFormat="1" applyFont="1" applyFill="1" applyBorder="1" applyAlignment="1">
      <alignment horizontal="center" vertical="center" wrapText="1"/>
    </xf>
    <xf numFmtId="177" fontId="5" fillId="4" borderId="14" xfId="2" applyNumberFormat="1" applyFont="1" applyFill="1" applyBorder="1" applyAlignment="1">
      <alignment horizontal="left" vertical="center"/>
    </xf>
    <xf numFmtId="173" fontId="6" fillId="3" borderId="2" xfId="1" applyNumberFormat="1" applyFont="1" applyFill="1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I446"/>
  <sheetViews>
    <sheetView showGridLines="0" tabSelected="1" zoomScaleNormal="100" workbookViewId="0"/>
  </sheetViews>
  <sheetFormatPr defaultRowHeight="15" x14ac:dyDescent="0.2"/>
  <cols>
    <col min="1" max="1" width="4.7109375" style="1" customWidth="1"/>
    <col min="2" max="2" width="154.7109375" style="39" bestFit="1" customWidth="1"/>
    <col min="3" max="3" width="18" style="39" bestFit="1" customWidth="1"/>
    <col min="4" max="4" width="16.42578125" style="40" bestFit="1" customWidth="1"/>
    <col min="5" max="6" width="11.5703125" style="1" bestFit="1" customWidth="1"/>
    <col min="7" max="8" width="9.140625" style="1"/>
    <col min="9" max="9" width="11.5703125" style="1" bestFit="1" customWidth="1"/>
    <col min="10" max="16384" width="9.140625" style="1"/>
  </cols>
  <sheetData>
    <row r="2" spans="2:9" ht="23.25" x14ac:dyDescent="0.2">
      <c r="B2" s="83" t="s">
        <v>1</v>
      </c>
      <c r="C2" s="83"/>
      <c r="D2" s="83"/>
    </row>
    <row r="3" spans="2:9" x14ac:dyDescent="0.2">
      <c r="B3" s="2"/>
      <c r="C3" s="2"/>
      <c r="D3" s="2"/>
    </row>
    <row r="4" spans="2:9" s="3" customFormat="1" x14ac:dyDescent="0.2">
      <c r="B4" s="4"/>
      <c r="C4" s="4"/>
      <c r="D4" s="5"/>
    </row>
    <row r="5" spans="2:9" s="3" customFormat="1" ht="15.75" x14ac:dyDescent="0.2">
      <c r="B5" s="84" t="s">
        <v>369</v>
      </c>
      <c r="C5" s="84"/>
      <c r="D5" s="84"/>
    </row>
    <row r="6" spans="2:9" s="3" customFormat="1" ht="16.5" thickBot="1" x14ac:dyDescent="0.25">
      <c r="B6" s="6"/>
      <c r="C6" s="7"/>
      <c r="D6" s="7"/>
    </row>
    <row r="7" spans="2:9" ht="32.25" thickBot="1" x14ac:dyDescent="0.25">
      <c r="B7" s="8" t="s">
        <v>2</v>
      </c>
      <c r="C7" s="9" t="s">
        <v>9</v>
      </c>
      <c r="D7" s="10" t="s">
        <v>17</v>
      </c>
    </row>
    <row r="8" spans="2:9" s="3" customFormat="1" ht="16.5" thickBot="1" x14ac:dyDescent="0.25">
      <c r="B8" s="11" t="s">
        <v>8</v>
      </c>
      <c r="C8" s="82">
        <f>SUM(C9:C263)</f>
        <v>94016</v>
      </c>
      <c r="D8" s="76">
        <f>SUM(D9:D263)</f>
        <v>26629269</v>
      </c>
      <c r="F8" s="77"/>
      <c r="I8" s="77"/>
    </row>
    <row r="9" spans="2:9" x14ac:dyDescent="0.2">
      <c r="B9" s="12" t="s">
        <v>21</v>
      </c>
      <c r="C9" s="13">
        <v>255</v>
      </c>
      <c r="D9" s="14">
        <v>72666</v>
      </c>
      <c r="F9" s="79"/>
    </row>
    <row r="10" spans="2:9" x14ac:dyDescent="0.2">
      <c r="B10" s="12" t="s">
        <v>22</v>
      </c>
      <c r="C10" s="80">
        <v>144</v>
      </c>
      <c r="D10" s="81">
        <v>56752</v>
      </c>
      <c r="F10" s="79"/>
    </row>
    <row r="11" spans="2:9" x14ac:dyDescent="0.2">
      <c r="B11" s="12" t="s">
        <v>23</v>
      </c>
      <c r="C11" s="80">
        <v>61</v>
      </c>
      <c r="D11" s="81">
        <v>19008</v>
      </c>
      <c r="F11" s="79"/>
    </row>
    <row r="12" spans="2:9" x14ac:dyDescent="0.2">
      <c r="B12" s="12" t="s">
        <v>24</v>
      </c>
      <c r="C12" s="80">
        <v>99</v>
      </c>
      <c r="D12" s="81">
        <v>28520</v>
      </c>
      <c r="F12" s="79"/>
    </row>
    <row r="13" spans="2:9" x14ac:dyDescent="0.2">
      <c r="B13" s="12" t="s">
        <v>25</v>
      </c>
      <c r="C13" s="80">
        <v>1283</v>
      </c>
      <c r="D13" s="81">
        <v>328385</v>
      </c>
      <c r="F13" s="79"/>
    </row>
    <row r="14" spans="2:9" x14ac:dyDescent="0.2">
      <c r="B14" s="12" t="s">
        <v>26</v>
      </c>
      <c r="C14" s="80">
        <v>339</v>
      </c>
      <c r="D14" s="81">
        <v>105806</v>
      </c>
      <c r="F14" s="79"/>
    </row>
    <row r="15" spans="2:9" x14ac:dyDescent="0.2">
      <c r="B15" s="12" t="s">
        <v>27</v>
      </c>
      <c r="C15" s="80">
        <v>153</v>
      </c>
      <c r="D15" s="81">
        <v>46251</v>
      </c>
      <c r="F15" s="79"/>
    </row>
    <row r="16" spans="2:9" x14ac:dyDescent="0.2">
      <c r="B16" s="12" t="s">
        <v>28</v>
      </c>
      <c r="C16" s="80">
        <v>119</v>
      </c>
      <c r="D16" s="81">
        <v>43375</v>
      </c>
      <c r="F16" s="79"/>
    </row>
    <row r="17" spans="2:6" x14ac:dyDescent="0.2">
      <c r="B17" s="12" t="s">
        <v>29</v>
      </c>
      <c r="C17" s="80">
        <v>965</v>
      </c>
      <c r="D17" s="81">
        <v>238895</v>
      </c>
      <c r="F17" s="79"/>
    </row>
    <row r="18" spans="2:6" x14ac:dyDescent="0.2">
      <c r="B18" s="12" t="s">
        <v>30</v>
      </c>
      <c r="C18" s="80">
        <v>37</v>
      </c>
      <c r="D18" s="81">
        <v>15281</v>
      </c>
      <c r="F18" s="79"/>
    </row>
    <row r="19" spans="2:6" x14ac:dyDescent="0.2">
      <c r="B19" s="12" t="s">
        <v>31</v>
      </c>
      <c r="C19" s="80">
        <v>1350</v>
      </c>
      <c r="D19" s="81">
        <v>352785</v>
      </c>
      <c r="F19" s="79"/>
    </row>
    <row r="20" spans="2:6" x14ac:dyDescent="0.2">
      <c r="B20" s="12" t="s">
        <v>32</v>
      </c>
      <c r="C20" s="80">
        <v>851</v>
      </c>
      <c r="D20" s="81">
        <v>216672</v>
      </c>
      <c r="F20" s="79"/>
    </row>
    <row r="21" spans="2:6" x14ac:dyDescent="0.2">
      <c r="B21" s="12" t="s">
        <v>33</v>
      </c>
      <c r="C21" s="80">
        <v>575</v>
      </c>
      <c r="D21" s="81">
        <v>192828</v>
      </c>
      <c r="F21" s="79"/>
    </row>
    <row r="22" spans="2:6" x14ac:dyDescent="0.2">
      <c r="B22" s="12" t="s">
        <v>34</v>
      </c>
      <c r="C22" s="80">
        <v>33</v>
      </c>
      <c r="D22" s="81">
        <v>13629</v>
      </c>
      <c r="F22" s="79"/>
    </row>
    <row r="23" spans="2:6" x14ac:dyDescent="0.2">
      <c r="B23" s="12" t="s">
        <v>35</v>
      </c>
      <c r="C23" s="80">
        <v>463</v>
      </c>
      <c r="D23" s="81">
        <v>117901</v>
      </c>
      <c r="F23" s="79"/>
    </row>
    <row r="24" spans="2:6" x14ac:dyDescent="0.2">
      <c r="B24" s="12" t="s">
        <v>36</v>
      </c>
      <c r="C24" s="80">
        <v>249</v>
      </c>
      <c r="D24" s="81">
        <v>74483</v>
      </c>
      <c r="F24" s="79"/>
    </row>
    <row r="25" spans="2:6" x14ac:dyDescent="0.2">
      <c r="B25" s="12" t="s">
        <v>37</v>
      </c>
      <c r="C25" s="80">
        <v>371</v>
      </c>
      <c r="D25" s="81">
        <v>130348</v>
      </c>
      <c r="F25" s="79"/>
    </row>
    <row r="26" spans="2:6" x14ac:dyDescent="0.2">
      <c r="B26" s="12" t="s">
        <v>342</v>
      </c>
      <c r="C26" s="80">
        <v>30</v>
      </c>
      <c r="D26" s="81">
        <v>9051</v>
      </c>
      <c r="F26" s="79"/>
    </row>
    <row r="27" spans="2:6" x14ac:dyDescent="0.2">
      <c r="B27" s="12" t="s">
        <v>38</v>
      </c>
      <c r="C27" s="80">
        <v>6</v>
      </c>
      <c r="D27" s="81">
        <v>2478</v>
      </c>
      <c r="F27" s="79"/>
    </row>
    <row r="28" spans="2:6" x14ac:dyDescent="0.2">
      <c r="B28" s="12" t="s">
        <v>39</v>
      </c>
      <c r="C28" s="80">
        <v>39</v>
      </c>
      <c r="D28" s="81">
        <v>16107</v>
      </c>
      <c r="F28" s="79"/>
    </row>
    <row r="29" spans="2:6" x14ac:dyDescent="0.2">
      <c r="B29" s="12" t="s">
        <v>40</v>
      </c>
      <c r="C29" s="80">
        <v>65</v>
      </c>
      <c r="D29" s="81">
        <v>26391</v>
      </c>
      <c r="F29" s="79"/>
    </row>
    <row r="30" spans="2:6" x14ac:dyDescent="0.2">
      <c r="B30" s="12" t="s">
        <v>41</v>
      </c>
      <c r="C30" s="80">
        <v>48</v>
      </c>
      <c r="D30" s="81">
        <v>14340</v>
      </c>
      <c r="F30" s="79"/>
    </row>
    <row r="31" spans="2:6" x14ac:dyDescent="0.2">
      <c r="B31" s="12" t="s">
        <v>42</v>
      </c>
      <c r="C31" s="80">
        <v>9</v>
      </c>
      <c r="D31" s="81">
        <v>3717</v>
      </c>
      <c r="F31" s="79"/>
    </row>
    <row r="32" spans="2:6" x14ac:dyDescent="0.2">
      <c r="B32" s="12" t="s">
        <v>43</v>
      </c>
      <c r="C32" s="80">
        <v>729</v>
      </c>
      <c r="D32" s="81">
        <v>173628</v>
      </c>
      <c r="F32" s="79"/>
    </row>
    <row r="33" spans="2:6" x14ac:dyDescent="0.2">
      <c r="B33" s="12" t="s">
        <v>44</v>
      </c>
      <c r="C33" s="80">
        <v>879</v>
      </c>
      <c r="D33" s="81">
        <v>209460</v>
      </c>
      <c r="F33" s="79"/>
    </row>
    <row r="34" spans="2:6" x14ac:dyDescent="0.2">
      <c r="B34" s="12" t="s">
        <v>45</v>
      </c>
      <c r="C34" s="80">
        <v>1351</v>
      </c>
      <c r="D34" s="81">
        <v>322612</v>
      </c>
      <c r="F34" s="79"/>
    </row>
    <row r="35" spans="2:6" x14ac:dyDescent="0.2">
      <c r="B35" s="12" t="s">
        <v>46</v>
      </c>
      <c r="C35" s="80">
        <v>39</v>
      </c>
      <c r="D35" s="81">
        <v>13182</v>
      </c>
      <c r="F35" s="79"/>
    </row>
    <row r="36" spans="2:6" x14ac:dyDescent="0.2">
      <c r="B36" s="12" t="s">
        <v>47</v>
      </c>
      <c r="C36" s="80">
        <v>16</v>
      </c>
      <c r="D36" s="81">
        <v>4546</v>
      </c>
      <c r="F36" s="79"/>
    </row>
    <row r="37" spans="2:6" x14ac:dyDescent="0.2">
      <c r="B37" s="12" t="s">
        <v>48</v>
      </c>
      <c r="C37" s="80">
        <v>120</v>
      </c>
      <c r="D37" s="81">
        <v>49065</v>
      </c>
      <c r="F37" s="79"/>
    </row>
    <row r="38" spans="2:6" x14ac:dyDescent="0.2">
      <c r="B38" s="12" t="s">
        <v>49</v>
      </c>
      <c r="C38" s="80">
        <v>39</v>
      </c>
      <c r="D38" s="81">
        <v>11121</v>
      </c>
      <c r="F38" s="79"/>
    </row>
    <row r="39" spans="2:6" x14ac:dyDescent="0.2">
      <c r="B39" s="12" t="s">
        <v>50</v>
      </c>
      <c r="C39" s="80">
        <v>63</v>
      </c>
      <c r="D39" s="81">
        <v>26019</v>
      </c>
      <c r="F39" s="79"/>
    </row>
    <row r="40" spans="2:6" x14ac:dyDescent="0.2">
      <c r="B40" s="12" t="s">
        <v>51</v>
      </c>
      <c r="C40" s="80">
        <v>140</v>
      </c>
      <c r="D40" s="81">
        <v>34987</v>
      </c>
      <c r="F40" s="79"/>
    </row>
    <row r="41" spans="2:6" x14ac:dyDescent="0.2">
      <c r="B41" s="12" t="s">
        <v>52</v>
      </c>
      <c r="C41" s="80">
        <v>141</v>
      </c>
      <c r="D41" s="81">
        <v>58646</v>
      </c>
      <c r="F41" s="79"/>
    </row>
    <row r="42" spans="2:6" x14ac:dyDescent="0.2">
      <c r="B42" s="12" t="s">
        <v>53</v>
      </c>
      <c r="C42" s="80">
        <v>121</v>
      </c>
      <c r="D42" s="81">
        <v>41115</v>
      </c>
      <c r="F42" s="79"/>
    </row>
    <row r="43" spans="2:6" x14ac:dyDescent="0.2">
      <c r="B43" s="12" t="s">
        <v>54</v>
      </c>
      <c r="C43" s="80">
        <v>66</v>
      </c>
      <c r="D43" s="81">
        <v>22395</v>
      </c>
      <c r="F43" s="79"/>
    </row>
    <row r="44" spans="2:6" x14ac:dyDescent="0.2">
      <c r="B44" s="12" t="s">
        <v>55</v>
      </c>
      <c r="C44" s="80">
        <v>148</v>
      </c>
      <c r="D44" s="81">
        <v>61950</v>
      </c>
      <c r="F44" s="79"/>
    </row>
    <row r="45" spans="2:6" x14ac:dyDescent="0.2">
      <c r="B45" s="12" t="s">
        <v>56</v>
      </c>
      <c r="C45" s="80">
        <v>113</v>
      </c>
      <c r="D45" s="81">
        <v>38384</v>
      </c>
      <c r="F45" s="79"/>
    </row>
    <row r="46" spans="2:6" x14ac:dyDescent="0.2">
      <c r="B46" s="12" t="s">
        <v>57</v>
      </c>
      <c r="C46" s="80">
        <v>28</v>
      </c>
      <c r="D46" s="81">
        <v>11564</v>
      </c>
      <c r="F46" s="79"/>
    </row>
    <row r="47" spans="2:6" x14ac:dyDescent="0.2">
      <c r="B47" s="12" t="s">
        <v>58</v>
      </c>
      <c r="C47" s="80">
        <v>47</v>
      </c>
      <c r="D47" s="81">
        <v>19618</v>
      </c>
      <c r="F47" s="79"/>
    </row>
    <row r="48" spans="2:6" x14ac:dyDescent="0.2">
      <c r="B48" s="12" t="s">
        <v>59</v>
      </c>
      <c r="C48" s="80">
        <v>575</v>
      </c>
      <c r="D48" s="81">
        <v>238301</v>
      </c>
      <c r="F48" s="79"/>
    </row>
    <row r="49" spans="2:6" x14ac:dyDescent="0.2">
      <c r="B49" s="12" t="s">
        <v>60</v>
      </c>
      <c r="C49" s="80">
        <v>610</v>
      </c>
      <c r="D49" s="81">
        <v>158464</v>
      </c>
      <c r="F49" s="79"/>
    </row>
    <row r="50" spans="2:6" x14ac:dyDescent="0.2">
      <c r="B50" s="12" t="s">
        <v>61</v>
      </c>
      <c r="C50" s="80">
        <v>611</v>
      </c>
      <c r="D50" s="81">
        <v>177689</v>
      </c>
      <c r="F50" s="79"/>
    </row>
    <row r="51" spans="2:6" x14ac:dyDescent="0.2">
      <c r="B51" s="12" t="s">
        <v>62</v>
      </c>
      <c r="C51" s="80">
        <v>147</v>
      </c>
      <c r="D51" s="81">
        <v>58073</v>
      </c>
      <c r="F51" s="79"/>
    </row>
    <row r="52" spans="2:6" x14ac:dyDescent="0.2">
      <c r="B52" s="12" t="s">
        <v>63</v>
      </c>
      <c r="C52" s="80">
        <v>13</v>
      </c>
      <c r="D52" s="81">
        <v>5369</v>
      </c>
      <c r="F52" s="79"/>
    </row>
    <row r="53" spans="2:6" x14ac:dyDescent="0.2">
      <c r="B53" s="12" t="s">
        <v>64</v>
      </c>
      <c r="C53" s="80">
        <v>13</v>
      </c>
      <c r="D53" s="81">
        <v>5369</v>
      </c>
      <c r="F53" s="79"/>
    </row>
    <row r="54" spans="2:6" x14ac:dyDescent="0.2">
      <c r="B54" s="12" t="s">
        <v>326</v>
      </c>
      <c r="C54" s="80">
        <v>114</v>
      </c>
      <c r="D54" s="81">
        <v>41024</v>
      </c>
      <c r="F54" s="79"/>
    </row>
    <row r="55" spans="2:6" x14ac:dyDescent="0.2">
      <c r="B55" s="12" t="s">
        <v>65</v>
      </c>
      <c r="C55" s="80">
        <v>65</v>
      </c>
      <c r="D55" s="81">
        <v>21448</v>
      </c>
      <c r="F55" s="79"/>
    </row>
    <row r="56" spans="2:6" x14ac:dyDescent="0.2">
      <c r="B56" s="12" t="s">
        <v>66</v>
      </c>
      <c r="C56" s="80">
        <v>131</v>
      </c>
      <c r="D56" s="81">
        <v>50149</v>
      </c>
      <c r="F56" s="79"/>
    </row>
    <row r="57" spans="2:6" x14ac:dyDescent="0.2">
      <c r="B57" s="12" t="s">
        <v>67</v>
      </c>
      <c r="C57" s="80">
        <v>109</v>
      </c>
      <c r="D57" s="81">
        <v>35077</v>
      </c>
      <c r="F57" s="79"/>
    </row>
    <row r="58" spans="2:6" x14ac:dyDescent="0.2">
      <c r="B58" s="12" t="s">
        <v>68</v>
      </c>
      <c r="C58" s="80">
        <v>59</v>
      </c>
      <c r="D58" s="81">
        <v>16124</v>
      </c>
      <c r="F58" s="79"/>
    </row>
    <row r="59" spans="2:6" x14ac:dyDescent="0.2">
      <c r="B59" s="12" t="s">
        <v>348</v>
      </c>
      <c r="C59" s="80">
        <v>224</v>
      </c>
      <c r="D59" s="81">
        <v>70876</v>
      </c>
      <c r="F59" s="79"/>
    </row>
    <row r="60" spans="2:6" x14ac:dyDescent="0.2">
      <c r="B60" s="12" t="s">
        <v>349</v>
      </c>
      <c r="C60" s="80">
        <v>658</v>
      </c>
      <c r="D60" s="81">
        <v>225957</v>
      </c>
      <c r="F60" s="79"/>
    </row>
    <row r="61" spans="2:6" x14ac:dyDescent="0.2">
      <c r="B61" s="12" t="s">
        <v>69</v>
      </c>
      <c r="C61" s="80">
        <v>15</v>
      </c>
      <c r="D61" s="81">
        <v>4338</v>
      </c>
      <c r="F61" s="79"/>
    </row>
    <row r="62" spans="2:6" x14ac:dyDescent="0.2">
      <c r="B62" s="12" t="s">
        <v>70</v>
      </c>
      <c r="C62" s="80">
        <v>38</v>
      </c>
      <c r="D62" s="81">
        <v>15405</v>
      </c>
      <c r="F62" s="79"/>
    </row>
    <row r="63" spans="2:6" x14ac:dyDescent="0.2">
      <c r="B63" s="12" t="s">
        <v>71</v>
      </c>
      <c r="C63" s="80">
        <v>2043</v>
      </c>
      <c r="D63" s="81">
        <v>520738</v>
      </c>
      <c r="F63" s="79"/>
    </row>
    <row r="64" spans="2:6" x14ac:dyDescent="0.2">
      <c r="B64" s="12" t="s">
        <v>329</v>
      </c>
      <c r="C64" s="80">
        <v>172</v>
      </c>
      <c r="D64" s="81">
        <v>54093</v>
      </c>
      <c r="F64" s="79"/>
    </row>
    <row r="65" spans="2:6" x14ac:dyDescent="0.2">
      <c r="B65" s="12" t="s">
        <v>72</v>
      </c>
      <c r="C65" s="80">
        <v>256</v>
      </c>
      <c r="D65" s="81">
        <v>79465</v>
      </c>
      <c r="F65" s="79"/>
    </row>
    <row r="66" spans="2:6" x14ac:dyDescent="0.2">
      <c r="B66" s="12" t="s">
        <v>73</v>
      </c>
      <c r="C66" s="80">
        <v>630</v>
      </c>
      <c r="D66" s="81">
        <v>159414</v>
      </c>
      <c r="F66" s="79"/>
    </row>
    <row r="67" spans="2:6" x14ac:dyDescent="0.2">
      <c r="B67" s="12" t="s">
        <v>74</v>
      </c>
      <c r="C67" s="80">
        <v>4</v>
      </c>
      <c r="D67" s="81">
        <v>1363</v>
      </c>
      <c r="F67" s="79"/>
    </row>
    <row r="68" spans="2:6" x14ac:dyDescent="0.2">
      <c r="B68" s="12" t="s">
        <v>75</v>
      </c>
      <c r="C68" s="80">
        <v>116</v>
      </c>
      <c r="D68" s="81">
        <v>47659</v>
      </c>
      <c r="F68" s="79"/>
    </row>
    <row r="69" spans="2:6" x14ac:dyDescent="0.2">
      <c r="B69" s="12" t="s">
        <v>76</v>
      </c>
      <c r="C69" s="80">
        <v>6</v>
      </c>
      <c r="D69" s="81">
        <v>2272</v>
      </c>
      <c r="F69" s="79"/>
    </row>
    <row r="70" spans="2:6" x14ac:dyDescent="0.2">
      <c r="B70" s="12" t="s">
        <v>77</v>
      </c>
      <c r="C70" s="80">
        <v>162</v>
      </c>
      <c r="D70" s="81">
        <v>49678</v>
      </c>
      <c r="F70" s="79"/>
    </row>
    <row r="71" spans="2:6" x14ac:dyDescent="0.2">
      <c r="B71" s="12" t="s">
        <v>78</v>
      </c>
      <c r="C71" s="80">
        <v>248</v>
      </c>
      <c r="D71" s="81">
        <v>103167</v>
      </c>
      <c r="F71" s="79"/>
    </row>
    <row r="72" spans="2:6" x14ac:dyDescent="0.2">
      <c r="B72" s="12" t="s">
        <v>79</v>
      </c>
      <c r="C72" s="80">
        <v>329</v>
      </c>
      <c r="D72" s="81">
        <v>134558</v>
      </c>
      <c r="F72" s="79"/>
    </row>
    <row r="73" spans="2:6" x14ac:dyDescent="0.2">
      <c r="B73" s="12" t="s">
        <v>80</v>
      </c>
      <c r="C73" s="80">
        <v>505</v>
      </c>
      <c r="D73" s="81">
        <v>211416</v>
      </c>
      <c r="F73" s="79"/>
    </row>
    <row r="74" spans="2:6" x14ac:dyDescent="0.2">
      <c r="B74" s="12" t="s">
        <v>343</v>
      </c>
      <c r="C74" s="80">
        <v>1215</v>
      </c>
      <c r="D74" s="81">
        <v>291599</v>
      </c>
      <c r="F74" s="79"/>
    </row>
    <row r="75" spans="2:6" x14ac:dyDescent="0.2">
      <c r="B75" s="12" t="s">
        <v>81</v>
      </c>
      <c r="C75" s="80">
        <v>12</v>
      </c>
      <c r="D75" s="81">
        <v>5369</v>
      </c>
      <c r="F75" s="79"/>
    </row>
    <row r="76" spans="2:6" x14ac:dyDescent="0.2">
      <c r="B76" s="12" t="s">
        <v>82</v>
      </c>
      <c r="C76" s="80">
        <v>193</v>
      </c>
      <c r="D76" s="81">
        <v>50656</v>
      </c>
      <c r="F76" s="79"/>
    </row>
    <row r="77" spans="2:6" x14ac:dyDescent="0.2">
      <c r="B77" s="12" t="s">
        <v>83</v>
      </c>
      <c r="C77" s="80">
        <v>5385</v>
      </c>
      <c r="D77" s="81">
        <v>1383384</v>
      </c>
      <c r="F77" s="79"/>
    </row>
    <row r="78" spans="2:6" x14ac:dyDescent="0.2">
      <c r="B78" s="12" t="s">
        <v>84</v>
      </c>
      <c r="C78" s="80">
        <v>125</v>
      </c>
      <c r="D78" s="81">
        <v>52451</v>
      </c>
      <c r="F78" s="79"/>
    </row>
    <row r="79" spans="2:6" x14ac:dyDescent="0.2">
      <c r="B79" s="12" t="s">
        <v>85</v>
      </c>
      <c r="C79" s="80">
        <v>120</v>
      </c>
      <c r="D79" s="81">
        <v>35378</v>
      </c>
      <c r="F79" s="79"/>
    </row>
    <row r="80" spans="2:6" x14ac:dyDescent="0.2">
      <c r="B80" s="12" t="s">
        <v>86</v>
      </c>
      <c r="C80" s="80">
        <v>337</v>
      </c>
      <c r="D80" s="81">
        <v>108478</v>
      </c>
      <c r="F80" s="79"/>
    </row>
    <row r="81" spans="2:6" x14ac:dyDescent="0.2">
      <c r="B81" s="12" t="s">
        <v>87</v>
      </c>
      <c r="C81" s="80">
        <v>1172</v>
      </c>
      <c r="D81" s="81">
        <v>289939</v>
      </c>
      <c r="F81" s="79"/>
    </row>
    <row r="82" spans="2:6" x14ac:dyDescent="0.2">
      <c r="B82" s="12" t="s">
        <v>88</v>
      </c>
      <c r="C82" s="80">
        <v>1515</v>
      </c>
      <c r="D82" s="81">
        <v>378551</v>
      </c>
      <c r="F82" s="79"/>
    </row>
    <row r="83" spans="2:6" x14ac:dyDescent="0.2">
      <c r="B83" s="12" t="s">
        <v>89</v>
      </c>
      <c r="C83" s="80">
        <v>82</v>
      </c>
      <c r="D83" s="81">
        <v>25125</v>
      </c>
      <c r="F83" s="79"/>
    </row>
    <row r="84" spans="2:6" x14ac:dyDescent="0.2">
      <c r="B84" s="12" t="s">
        <v>90</v>
      </c>
      <c r="C84" s="80">
        <v>196</v>
      </c>
      <c r="D84" s="81">
        <v>80617</v>
      </c>
      <c r="F84" s="79"/>
    </row>
    <row r="85" spans="2:6" x14ac:dyDescent="0.2">
      <c r="B85" s="12" t="s">
        <v>91</v>
      </c>
      <c r="C85" s="80">
        <v>2466</v>
      </c>
      <c r="D85" s="81">
        <v>620456</v>
      </c>
      <c r="F85" s="79"/>
    </row>
    <row r="86" spans="2:6" x14ac:dyDescent="0.2">
      <c r="B86" s="12" t="s">
        <v>92</v>
      </c>
      <c r="C86" s="80">
        <v>163</v>
      </c>
      <c r="D86" s="81">
        <v>68145</v>
      </c>
      <c r="F86" s="79"/>
    </row>
    <row r="87" spans="2:6" x14ac:dyDescent="0.2">
      <c r="B87" s="12" t="s">
        <v>344</v>
      </c>
      <c r="C87" s="80">
        <v>164</v>
      </c>
      <c r="D87" s="81">
        <v>47946</v>
      </c>
      <c r="F87" s="79"/>
    </row>
    <row r="88" spans="2:6" x14ac:dyDescent="0.2">
      <c r="B88" s="12" t="s">
        <v>93</v>
      </c>
      <c r="C88" s="80">
        <v>30</v>
      </c>
      <c r="D88" s="81">
        <v>12390</v>
      </c>
      <c r="F88" s="79"/>
    </row>
    <row r="89" spans="2:6" x14ac:dyDescent="0.2">
      <c r="B89" s="12" t="s">
        <v>94</v>
      </c>
      <c r="C89" s="80">
        <v>134</v>
      </c>
      <c r="D89" s="81">
        <v>53942</v>
      </c>
      <c r="F89" s="79"/>
    </row>
    <row r="90" spans="2:6" x14ac:dyDescent="0.2">
      <c r="B90" s="12" t="s">
        <v>330</v>
      </c>
      <c r="C90" s="80">
        <v>8</v>
      </c>
      <c r="D90" s="81">
        <v>3304</v>
      </c>
      <c r="F90" s="79"/>
    </row>
    <row r="91" spans="2:6" x14ac:dyDescent="0.2">
      <c r="B91" s="12" t="s">
        <v>95</v>
      </c>
      <c r="C91" s="80">
        <v>102</v>
      </c>
      <c r="D91" s="81">
        <v>37758</v>
      </c>
      <c r="F91" s="79"/>
    </row>
    <row r="92" spans="2:6" x14ac:dyDescent="0.2">
      <c r="B92" s="12" t="s">
        <v>96</v>
      </c>
      <c r="C92" s="80">
        <v>21</v>
      </c>
      <c r="D92" s="81">
        <v>8673</v>
      </c>
      <c r="F92" s="79"/>
    </row>
    <row r="93" spans="2:6" x14ac:dyDescent="0.2">
      <c r="B93" s="12" t="s">
        <v>331</v>
      </c>
      <c r="C93" s="80">
        <v>85</v>
      </c>
      <c r="D93" s="81">
        <v>27481</v>
      </c>
      <c r="F93" s="79"/>
    </row>
    <row r="94" spans="2:6" x14ac:dyDescent="0.2">
      <c r="B94" s="12" t="s">
        <v>97</v>
      </c>
      <c r="C94" s="80">
        <v>5</v>
      </c>
      <c r="D94" s="81">
        <v>2065</v>
      </c>
      <c r="F94" s="79"/>
    </row>
    <row r="95" spans="2:6" x14ac:dyDescent="0.2">
      <c r="B95" s="12" t="s">
        <v>98</v>
      </c>
      <c r="C95" s="80">
        <v>129</v>
      </c>
      <c r="D95" s="81">
        <v>50553</v>
      </c>
      <c r="F95" s="79"/>
    </row>
    <row r="96" spans="2:6" x14ac:dyDescent="0.2">
      <c r="B96" s="12" t="s">
        <v>99</v>
      </c>
      <c r="C96" s="80">
        <v>137</v>
      </c>
      <c r="D96" s="81">
        <v>51343</v>
      </c>
      <c r="F96" s="79"/>
    </row>
    <row r="97" spans="2:6" x14ac:dyDescent="0.2">
      <c r="B97" s="12" t="s">
        <v>100</v>
      </c>
      <c r="C97" s="80">
        <v>355</v>
      </c>
      <c r="D97" s="81">
        <v>122749</v>
      </c>
      <c r="F97" s="79"/>
    </row>
    <row r="98" spans="2:6" x14ac:dyDescent="0.2">
      <c r="B98" s="12" t="s">
        <v>101</v>
      </c>
      <c r="C98" s="80">
        <v>196</v>
      </c>
      <c r="D98" s="81">
        <v>80167</v>
      </c>
      <c r="F98" s="79"/>
    </row>
    <row r="99" spans="2:6" x14ac:dyDescent="0.2">
      <c r="B99" s="12" t="s">
        <v>102</v>
      </c>
      <c r="C99" s="80">
        <v>658</v>
      </c>
      <c r="D99" s="81">
        <v>171516</v>
      </c>
      <c r="F99" s="79"/>
    </row>
    <row r="100" spans="2:6" x14ac:dyDescent="0.2">
      <c r="B100" s="12" t="s">
        <v>103</v>
      </c>
      <c r="C100" s="80">
        <v>20</v>
      </c>
      <c r="D100" s="81">
        <v>8673</v>
      </c>
      <c r="F100" s="79"/>
    </row>
    <row r="101" spans="2:6" x14ac:dyDescent="0.2">
      <c r="B101" s="12" t="s">
        <v>104</v>
      </c>
      <c r="C101" s="80">
        <v>43</v>
      </c>
      <c r="D101" s="81">
        <v>17182</v>
      </c>
      <c r="F101" s="79"/>
    </row>
    <row r="102" spans="2:6" x14ac:dyDescent="0.2">
      <c r="B102" s="12" t="s">
        <v>105</v>
      </c>
      <c r="C102" s="80">
        <v>196</v>
      </c>
      <c r="D102" s="81">
        <v>58933</v>
      </c>
      <c r="F102" s="79"/>
    </row>
    <row r="103" spans="2:6" x14ac:dyDescent="0.2">
      <c r="B103" s="12" t="s">
        <v>106</v>
      </c>
      <c r="C103" s="80">
        <v>110</v>
      </c>
      <c r="D103" s="81">
        <v>41066</v>
      </c>
      <c r="F103" s="79"/>
    </row>
    <row r="104" spans="2:6" x14ac:dyDescent="0.2">
      <c r="B104" s="12" t="s">
        <v>107</v>
      </c>
      <c r="C104" s="80">
        <v>154</v>
      </c>
      <c r="D104" s="81">
        <v>53329</v>
      </c>
      <c r="F104" s="79"/>
    </row>
    <row r="105" spans="2:6" x14ac:dyDescent="0.2">
      <c r="B105" s="12" t="s">
        <v>108</v>
      </c>
      <c r="C105" s="80">
        <v>29</v>
      </c>
      <c r="D105" s="81">
        <v>11977</v>
      </c>
      <c r="F105" s="79"/>
    </row>
    <row r="106" spans="2:6" x14ac:dyDescent="0.2">
      <c r="B106" s="12" t="s">
        <v>109</v>
      </c>
      <c r="C106" s="80">
        <v>172</v>
      </c>
      <c r="D106" s="81">
        <v>48078</v>
      </c>
      <c r="F106" s="79"/>
    </row>
    <row r="107" spans="2:6" x14ac:dyDescent="0.2">
      <c r="B107" s="12" t="s">
        <v>110</v>
      </c>
      <c r="C107" s="80">
        <v>133</v>
      </c>
      <c r="D107" s="81">
        <v>44046</v>
      </c>
      <c r="F107" s="79"/>
    </row>
    <row r="108" spans="2:6" x14ac:dyDescent="0.2">
      <c r="B108" s="12" t="s">
        <v>111</v>
      </c>
      <c r="C108" s="80">
        <v>139</v>
      </c>
      <c r="D108" s="81">
        <v>36384</v>
      </c>
      <c r="F108" s="79"/>
    </row>
    <row r="109" spans="2:6" x14ac:dyDescent="0.2">
      <c r="B109" s="12" t="s">
        <v>112</v>
      </c>
      <c r="C109" s="80">
        <v>8</v>
      </c>
      <c r="D109" s="81">
        <v>2108</v>
      </c>
      <c r="F109" s="79"/>
    </row>
    <row r="110" spans="2:6" x14ac:dyDescent="0.2">
      <c r="B110" s="12" t="s">
        <v>113</v>
      </c>
      <c r="C110" s="80">
        <v>106</v>
      </c>
      <c r="D110" s="81">
        <v>43614</v>
      </c>
      <c r="F110" s="79"/>
    </row>
    <row r="111" spans="2:6" x14ac:dyDescent="0.2">
      <c r="B111" s="12" t="s">
        <v>114</v>
      </c>
      <c r="C111" s="80">
        <v>97</v>
      </c>
      <c r="D111" s="81">
        <v>26294</v>
      </c>
      <c r="F111" s="79"/>
    </row>
    <row r="112" spans="2:6" x14ac:dyDescent="0.2">
      <c r="B112" s="12" t="s">
        <v>115</v>
      </c>
      <c r="C112" s="80">
        <v>29</v>
      </c>
      <c r="D112" s="81">
        <v>8596</v>
      </c>
      <c r="F112" s="79"/>
    </row>
    <row r="113" spans="2:6" x14ac:dyDescent="0.2">
      <c r="B113" s="12" t="s">
        <v>116</v>
      </c>
      <c r="C113" s="80">
        <v>181</v>
      </c>
      <c r="D113" s="81">
        <v>75497</v>
      </c>
      <c r="F113" s="79"/>
    </row>
    <row r="114" spans="2:6" x14ac:dyDescent="0.2">
      <c r="B114" s="12" t="s">
        <v>117</v>
      </c>
      <c r="C114" s="80">
        <v>25</v>
      </c>
      <c r="D114" s="81">
        <v>9913</v>
      </c>
      <c r="F114" s="79"/>
    </row>
    <row r="115" spans="2:6" x14ac:dyDescent="0.2">
      <c r="B115" s="12" t="s">
        <v>118</v>
      </c>
      <c r="C115" s="80">
        <v>110</v>
      </c>
      <c r="D115" s="81">
        <v>45018</v>
      </c>
      <c r="F115" s="79"/>
    </row>
    <row r="116" spans="2:6" x14ac:dyDescent="0.2">
      <c r="B116" s="12" t="s">
        <v>119</v>
      </c>
      <c r="C116" s="80">
        <v>41</v>
      </c>
      <c r="D116" s="81">
        <v>16357</v>
      </c>
      <c r="F116" s="79"/>
    </row>
    <row r="117" spans="2:6" x14ac:dyDescent="0.2">
      <c r="B117" s="12" t="s">
        <v>120</v>
      </c>
      <c r="C117" s="80">
        <v>485</v>
      </c>
      <c r="D117" s="81">
        <v>200718</v>
      </c>
      <c r="F117" s="79"/>
    </row>
    <row r="118" spans="2:6" x14ac:dyDescent="0.2">
      <c r="B118" s="12" t="s">
        <v>121</v>
      </c>
      <c r="C118" s="80">
        <v>127</v>
      </c>
      <c r="D118" s="81">
        <v>40657</v>
      </c>
      <c r="F118" s="79"/>
    </row>
    <row r="119" spans="2:6" x14ac:dyDescent="0.2">
      <c r="B119" s="12" t="s">
        <v>350</v>
      </c>
      <c r="C119" s="80">
        <v>111</v>
      </c>
      <c r="D119" s="81">
        <v>35413</v>
      </c>
      <c r="F119" s="79"/>
    </row>
    <row r="120" spans="2:6" x14ac:dyDescent="0.2">
      <c r="B120" s="12" t="s">
        <v>351</v>
      </c>
      <c r="C120" s="80">
        <v>16</v>
      </c>
      <c r="D120" s="81">
        <v>6608</v>
      </c>
      <c r="F120" s="79"/>
    </row>
    <row r="121" spans="2:6" x14ac:dyDescent="0.2">
      <c r="B121" s="12" t="s">
        <v>352</v>
      </c>
      <c r="C121" s="80">
        <v>359</v>
      </c>
      <c r="D121" s="81">
        <v>149093</v>
      </c>
      <c r="F121" s="79"/>
    </row>
    <row r="122" spans="2:6" x14ac:dyDescent="0.2">
      <c r="B122" s="12" t="s">
        <v>122</v>
      </c>
      <c r="C122" s="80">
        <v>174</v>
      </c>
      <c r="D122" s="81">
        <v>56778</v>
      </c>
      <c r="F122" s="79"/>
    </row>
    <row r="123" spans="2:6" x14ac:dyDescent="0.2">
      <c r="B123" s="12" t="s">
        <v>123</v>
      </c>
      <c r="C123" s="80">
        <v>8158</v>
      </c>
      <c r="D123" s="81">
        <v>2076639</v>
      </c>
      <c r="F123" s="79"/>
    </row>
    <row r="124" spans="2:6" x14ac:dyDescent="0.2">
      <c r="B124" s="12" t="s">
        <v>353</v>
      </c>
      <c r="C124" s="80">
        <v>550</v>
      </c>
      <c r="D124" s="81">
        <v>149831</v>
      </c>
      <c r="F124" s="79"/>
    </row>
    <row r="125" spans="2:6" x14ac:dyDescent="0.2">
      <c r="B125" s="12" t="s">
        <v>124</v>
      </c>
      <c r="C125" s="80">
        <v>3</v>
      </c>
      <c r="D125" s="81">
        <v>1239</v>
      </c>
      <c r="F125" s="79"/>
    </row>
    <row r="126" spans="2:6" x14ac:dyDescent="0.2">
      <c r="B126" s="12" t="s">
        <v>125</v>
      </c>
      <c r="C126" s="80">
        <v>69</v>
      </c>
      <c r="D126" s="81">
        <v>22232</v>
      </c>
      <c r="F126" s="79"/>
    </row>
    <row r="127" spans="2:6" x14ac:dyDescent="0.2">
      <c r="B127" s="12" t="s">
        <v>314</v>
      </c>
      <c r="C127" s="80">
        <v>336</v>
      </c>
      <c r="D127" s="81">
        <v>101168</v>
      </c>
      <c r="F127" s="79"/>
    </row>
    <row r="128" spans="2:6" x14ac:dyDescent="0.2">
      <c r="B128" s="12" t="s">
        <v>332</v>
      </c>
      <c r="C128" s="80">
        <v>34</v>
      </c>
      <c r="D128" s="81">
        <v>12597</v>
      </c>
      <c r="F128" s="79"/>
    </row>
    <row r="129" spans="2:6" x14ac:dyDescent="0.2">
      <c r="B129" s="12" t="s">
        <v>126</v>
      </c>
      <c r="C129" s="80">
        <v>389</v>
      </c>
      <c r="D129" s="81">
        <v>110974</v>
      </c>
      <c r="F129" s="79"/>
    </row>
    <row r="130" spans="2:6" x14ac:dyDescent="0.2">
      <c r="B130" s="12" t="s">
        <v>127</v>
      </c>
      <c r="C130" s="80">
        <v>166</v>
      </c>
      <c r="D130" s="81">
        <v>54752</v>
      </c>
      <c r="F130" s="79"/>
    </row>
    <row r="131" spans="2:6" x14ac:dyDescent="0.2">
      <c r="B131" s="12" t="s">
        <v>128</v>
      </c>
      <c r="C131" s="80">
        <v>644</v>
      </c>
      <c r="D131" s="81">
        <v>185182</v>
      </c>
      <c r="F131" s="79"/>
    </row>
    <row r="132" spans="2:6" x14ac:dyDescent="0.2">
      <c r="B132" s="12" t="s">
        <v>129</v>
      </c>
      <c r="C132" s="80">
        <v>428</v>
      </c>
      <c r="D132" s="81">
        <v>132447</v>
      </c>
      <c r="F132" s="79"/>
    </row>
    <row r="133" spans="2:6" x14ac:dyDescent="0.2">
      <c r="B133" s="12" t="s">
        <v>327</v>
      </c>
      <c r="C133" s="80">
        <v>136</v>
      </c>
      <c r="D133" s="81">
        <v>45983</v>
      </c>
      <c r="F133" s="79"/>
    </row>
    <row r="134" spans="2:6" x14ac:dyDescent="0.2">
      <c r="B134" s="12" t="s">
        <v>361</v>
      </c>
      <c r="C134" s="80">
        <v>12</v>
      </c>
      <c r="D134" s="81">
        <v>4956</v>
      </c>
      <c r="F134" s="79"/>
    </row>
    <row r="135" spans="2:6" x14ac:dyDescent="0.2">
      <c r="B135" s="12" t="s">
        <v>130</v>
      </c>
      <c r="C135" s="80">
        <v>899</v>
      </c>
      <c r="D135" s="81">
        <v>238872</v>
      </c>
      <c r="F135" s="79"/>
    </row>
    <row r="136" spans="2:6" x14ac:dyDescent="0.2">
      <c r="B136" s="12" t="s">
        <v>131</v>
      </c>
      <c r="C136" s="80">
        <v>1601</v>
      </c>
      <c r="D136" s="81">
        <v>397253</v>
      </c>
      <c r="F136" s="79"/>
    </row>
    <row r="137" spans="2:6" x14ac:dyDescent="0.2">
      <c r="B137" s="12" t="s">
        <v>132</v>
      </c>
      <c r="C137" s="80">
        <v>1214</v>
      </c>
      <c r="D137" s="81">
        <v>296685</v>
      </c>
      <c r="F137" s="79"/>
    </row>
    <row r="138" spans="2:6" x14ac:dyDescent="0.2">
      <c r="B138" s="12" t="s">
        <v>133</v>
      </c>
      <c r="C138" s="80">
        <v>37</v>
      </c>
      <c r="D138" s="81">
        <v>15281</v>
      </c>
      <c r="F138" s="79"/>
    </row>
    <row r="139" spans="2:6" x14ac:dyDescent="0.2">
      <c r="B139" s="12" t="s">
        <v>134</v>
      </c>
      <c r="C139" s="80">
        <v>121</v>
      </c>
      <c r="D139" s="81">
        <v>32574</v>
      </c>
      <c r="F139" s="79"/>
    </row>
    <row r="140" spans="2:6" x14ac:dyDescent="0.2">
      <c r="B140" s="12" t="s">
        <v>135</v>
      </c>
      <c r="C140" s="80">
        <v>8</v>
      </c>
      <c r="D140" s="81">
        <v>3304</v>
      </c>
      <c r="F140" s="79"/>
    </row>
    <row r="141" spans="2:6" x14ac:dyDescent="0.2">
      <c r="B141" s="12" t="s">
        <v>136</v>
      </c>
      <c r="C141" s="80">
        <v>11</v>
      </c>
      <c r="D141" s="81">
        <v>4379</v>
      </c>
      <c r="F141" s="79"/>
    </row>
    <row r="142" spans="2:6" x14ac:dyDescent="0.2">
      <c r="B142" s="12" t="s">
        <v>137</v>
      </c>
      <c r="C142" s="80">
        <v>302</v>
      </c>
      <c r="D142" s="81">
        <v>125222</v>
      </c>
      <c r="F142" s="79"/>
    </row>
    <row r="143" spans="2:6" x14ac:dyDescent="0.2">
      <c r="B143" s="12" t="s">
        <v>138</v>
      </c>
      <c r="C143" s="80">
        <v>91</v>
      </c>
      <c r="D143" s="81">
        <v>27365</v>
      </c>
      <c r="F143" s="79"/>
    </row>
    <row r="144" spans="2:6" x14ac:dyDescent="0.2">
      <c r="B144" s="12" t="s">
        <v>139</v>
      </c>
      <c r="C144" s="80">
        <v>45</v>
      </c>
      <c r="D144" s="81">
        <v>18585</v>
      </c>
      <c r="F144" s="79"/>
    </row>
    <row r="145" spans="2:6" x14ac:dyDescent="0.2">
      <c r="B145" s="12" t="s">
        <v>140</v>
      </c>
      <c r="C145" s="80">
        <v>764</v>
      </c>
      <c r="D145" s="81">
        <v>211593</v>
      </c>
      <c r="F145" s="79"/>
    </row>
    <row r="146" spans="2:6" x14ac:dyDescent="0.2">
      <c r="B146" s="12" t="s">
        <v>141</v>
      </c>
      <c r="C146" s="80">
        <v>17</v>
      </c>
      <c r="D146" s="81">
        <v>6609</v>
      </c>
      <c r="F146" s="79"/>
    </row>
    <row r="147" spans="2:6" x14ac:dyDescent="0.2">
      <c r="B147" s="12" t="s">
        <v>142</v>
      </c>
      <c r="C147" s="15">
        <v>67</v>
      </c>
      <c r="D147" s="16">
        <v>24621</v>
      </c>
    </row>
    <row r="148" spans="2:6" x14ac:dyDescent="0.2">
      <c r="B148" s="12" t="s">
        <v>143</v>
      </c>
      <c r="C148" s="15">
        <v>38</v>
      </c>
      <c r="D148" s="16">
        <v>12518</v>
      </c>
    </row>
    <row r="149" spans="2:6" x14ac:dyDescent="0.2">
      <c r="B149" s="12" t="s">
        <v>144</v>
      </c>
      <c r="C149" s="15">
        <v>137</v>
      </c>
      <c r="D149" s="16">
        <v>53488</v>
      </c>
    </row>
    <row r="150" spans="2:6" x14ac:dyDescent="0.2">
      <c r="B150" s="12" t="s">
        <v>145</v>
      </c>
      <c r="C150" s="15">
        <v>252</v>
      </c>
      <c r="D150" s="16">
        <v>66068</v>
      </c>
    </row>
    <row r="151" spans="2:6" x14ac:dyDescent="0.2">
      <c r="B151" s="12" t="s">
        <v>146</v>
      </c>
      <c r="C151" s="15">
        <v>174</v>
      </c>
      <c r="D151" s="16">
        <v>50918</v>
      </c>
    </row>
    <row r="152" spans="2:6" x14ac:dyDescent="0.2">
      <c r="B152" s="12" t="s">
        <v>147</v>
      </c>
      <c r="C152" s="15">
        <v>308</v>
      </c>
      <c r="D152" s="16">
        <v>80909</v>
      </c>
    </row>
    <row r="153" spans="2:6" x14ac:dyDescent="0.2">
      <c r="B153" s="12" t="s">
        <v>315</v>
      </c>
      <c r="C153" s="15">
        <v>117</v>
      </c>
      <c r="D153" s="16">
        <v>40327</v>
      </c>
    </row>
    <row r="154" spans="2:6" x14ac:dyDescent="0.2">
      <c r="B154" s="12" t="s">
        <v>148</v>
      </c>
      <c r="C154" s="15">
        <v>245</v>
      </c>
      <c r="D154" s="16">
        <v>63138</v>
      </c>
    </row>
    <row r="155" spans="2:6" x14ac:dyDescent="0.2">
      <c r="B155" s="12" t="s">
        <v>149</v>
      </c>
      <c r="C155" s="15">
        <v>201</v>
      </c>
      <c r="D155" s="16">
        <v>52013</v>
      </c>
    </row>
    <row r="156" spans="2:6" x14ac:dyDescent="0.2">
      <c r="B156" s="12" t="s">
        <v>150</v>
      </c>
      <c r="C156" s="15">
        <v>195</v>
      </c>
      <c r="D156" s="16">
        <v>57294</v>
      </c>
    </row>
    <row r="157" spans="2:6" x14ac:dyDescent="0.2">
      <c r="B157" s="12" t="s">
        <v>151</v>
      </c>
      <c r="C157" s="15">
        <v>134</v>
      </c>
      <c r="D157" s="16">
        <v>30862</v>
      </c>
    </row>
    <row r="158" spans="2:6" x14ac:dyDescent="0.2">
      <c r="B158" s="12" t="s">
        <v>333</v>
      </c>
      <c r="C158" s="15">
        <v>174</v>
      </c>
      <c r="D158" s="16">
        <v>49926</v>
      </c>
    </row>
    <row r="159" spans="2:6" x14ac:dyDescent="0.2">
      <c r="B159" s="12" t="s">
        <v>152</v>
      </c>
      <c r="C159" s="15">
        <v>6</v>
      </c>
      <c r="D159" s="16">
        <v>2478</v>
      </c>
    </row>
    <row r="160" spans="2:6" x14ac:dyDescent="0.2">
      <c r="B160" s="12" t="s">
        <v>153</v>
      </c>
      <c r="C160" s="15">
        <v>86</v>
      </c>
      <c r="D160" s="16">
        <v>22039</v>
      </c>
    </row>
    <row r="161" spans="2:4" x14ac:dyDescent="0.2">
      <c r="B161" s="12" t="s">
        <v>154</v>
      </c>
      <c r="C161" s="15">
        <v>595</v>
      </c>
      <c r="D161" s="16">
        <v>245661</v>
      </c>
    </row>
    <row r="162" spans="2:4" x14ac:dyDescent="0.2">
      <c r="B162" s="12" t="s">
        <v>155</v>
      </c>
      <c r="C162" s="15">
        <v>199</v>
      </c>
      <c r="D162" s="16">
        <v>65249</v>
      </c>
    </row>
    <row r="163" spans="2:4" x14ac:dyDescent="0.2">
      <c r="B163" s="12" t="s">
        <v>156</v>
      </c>
      <c r="C163" s="15">
        <v>31</v>
      </c>
      <c r="D163" s="16">
        <v>10371</v>
      </c>
    </row>
    <row r="164" spans="2:4" x14ac:dyDescent="0.2">
      <c r="B164" s="12" t="s">
        <v>157</v>
      </c>
      <c r="C164" s="15">
        <v>130</v>
      </c>
      <c r="D164" s="16">
        <v>53195</v>
      </c>
    </row>
    <row r="165" spans="2:4" x14ac:dyDescent="0.2">
      <c r="B165" s="12" t="s">
        <v>158</v>
      </c>
      <c r="C165" s="15">
        <v>214</v>
      </c>
      <c r="D165" s="16">
        <v>57763</v>
      </c>
    </row>
    <row r="166" spans="2:4" x14ac:dyDescent="0.2">
      <c r="B166" s="12" t="s">
        <v>159</v>
      </c>
      <c r="C166" s="15">
        <v>92</v>
      </c>
      <c r="D166" s="16">
        <v>34823</v>
      </c>
    </row>
    <row r="167" spans="2:4" x14ac:dyDescent="0.2">
      <c r="B167" s="12" t="s">
        <v>160</v>
      </c>
      <c r="C167" s="15">
        <v>1345</v>
      </c>
      <c r="D167" s="16">
        <v>316240</v>
      </c>
    </row>
    <row r="168" spans="2:4" x14ac:dyDescent="0.2">
      <c r="B168" s="12" t="s">
        <v>161</v>
      </c>
      <c r="C168" s="15">
        <v>3110</v>
      </c>
      <c r="D168" s="16">
        <v>845159</v>
      </c>
    </row>
    <row r="169" spans="2:4" x14ac:dyDescent="0.2">
      <c r="B169" s="12" t="s">
        <v>162</v>
      </c>
      <c r="C169" s="15">
        <v>1200</v>
      </c>
      <c r="D169" s="16">
        <v>321441</v>
      </c>
    </row>
    <row r="170" spans="2:4" x14ac:dyDescent="0.2">
      <c r="B170" s="12" t="s">
        <v>345</v>
      </c>
      <c r="C170" s="15">
        <v>63</v>
      </c>
      <c r="D170" s="16">
        <v>25773</v>
      </c>
    </row>
    <row r="171" spans="2:4" x14ac:dyDescent="0.2">
      <c r="B171" s="12" t="s">
        <v>346</v>
      </c>
      <c r="C171" s="15">
        <v>71</v>
      </c>
      <c r="D171" s="16">
        <v>29323</v>
      </c>
    </row>
    <row r="172" spans="2:4" x14ac:dyDescent="0.2">
      <c r="B172" s="12" t="s">
        <v>163</v>
      </c>
      <c r="C172" s="15">
        <v>13</v>
      </c>
      <c r="D172" s="16">
        <v>5369</v>
      </c>
    </row>
    <row r="173" spans="2:4" x14ac:dyDescent="0.2">
      <c r="B173" s="12" t="s">
        <v>164</v>
      </c>
      <c r="C173" s="15">
        <v>770</v>
      </c>
      <c r="D173" s="16">
        <v>200005</v>
      </c>
    </row>
    <row r="174" spans="2:4" x14ac:dyDescent="0.2">
      <c r="B174" s="12" t="s">
        <v>165</v>
      </c>
      <c r="C174" s="15">
        <v>169</v>
      </c>
      <c r="D174" s="16">
        <v>60396</v>
      </c>
    </row>
    <row r="175" spans="2:4" x14ac:dyDescent="0.2">
      <c r="B175" s="12" t="s">
        <v>166</v>
      </c>
      <c r="C175" s="15">
        <v>250</v>
      </c>
      <c r="D175" s="16">
        <v>66522</v>
      </c>
    </row>
    <row r="176" spans="2:4" x14ac:dyDescent="0.2">
      <c r="B176" s="12" t="s">
        <v>167</v>
      </c>
      <c r="C176" s="15">
        <v>53</v>
      </c>
      <c r="D176" s="16">
        <v>20733</v>
      </c>
    </row>
    <row r="177" spans="2:4" x14ac:dyDescent="0.2">
      <c r="B177" s="12" t="s">
        <v>168</v>
      </c>
      <c r="C177" s="15">
        <v>161</v>
      </c>
      <c r="D177" s="16">
        <v>60682</v>
      </c>
    </row>
    <row r="178" spans="2:4" x14ac:dyDescent="0.2">
      <c r="B178" s="12" t="s">
        <v>169</v>
      </c>
      <c r="C178" s="15">
        <v>140</v>
      </c>
      <c r="D178" s="16">
        <v>47101</v>
      </c>
    </row>
    <row r="179" spans="2:4" x14ac:dyDescent="0.2">
      <c r="B179" s="12" t="s">
        <v>170</v>
      </c>
      <c r="C179" s="15">
        <v>485</v>
      </c>
      <c r="D179" s="16">
        <v>132407</v>
      </c>
    </row>
    <row r="180" spans="2:4" x14ac:dyDescent="0.2">
      <c r="B180" s="12" t="s">
        <v>171</v>
      </c>
      <c r="C180" s="15">
        <v>36</v>
      </c>
      <c r="D180" s="16">
        <v>11775</v>
      </c>
    </row>
    <row r="181" spans="2:4" x14ac:dyDescent="0.2">
      <c r="B181" s="12" t="s">
        <v>172</v>
      </c>
      <c r="C181" s="15">
        <v>29</v>
      </c>
      <c r="D181" s="16">
        <v>12184</v>
      </c>
    </row>
    <row r="182" spans="2:4" x14ac:dyDescent="0.2">
      <c r="B182" s="12" t="s">
        <v>316</v>
      </c>
      <c r="C182" s="15">
        <v>87</v>
      </c>
      <c r="D182" s="16">
        <v>30856</v>
      </c>
    </row>
    <row r="183" spans="2:4" x14ac:dyDescent="0.2">
      <c r="B183" s="12" t="s">
        <v>362</v>
      </c>
      <c r="C183" s="15">
        <v>69</v>
      </c>
      <c r="D183" s="16">
        <v>17530</v>
      </c>
    </row>
    <row r="184" spans="2:4" x14ac:dyDescent="0.2">
      <c r="B184" s="12" t="s">
        <v>173</v>
      </c>
      <c r="C184" s="15">
        <v>200</v>
      </c>
      <c r="D184" s="16">
        <v>76702</v>
      </c>
    </row>
    <row r="185" spans="2:4" x14ac:dyDescent="0.2">
      <c r="B185" s="12" t="s">
        <v>174</v>
      </c>
      <c r="C185" s="15">
        <v>310</v>
      </c>
      <c r="D185" s="16">
        <v>95506</v>
      </c>
    </row>
    <row r="186" spans="2:4" x14ac:dyDescent="0.2">
      <c r="B186" s="12" t="s">
        <v>175</v>
      </c>
      <c r="C186" s="15">
        <v>54</v>
      </c>
      <c r="D186" s="16">
        <v>14223</v>
      </c>
    </row>
    <row r="187" spans="2:4" x14ac:dyDescent="0.2">
      <c r="B187" s="12" t="s">
        <v>176</v>
      </c>
      <c r="C187" s="15">
        <v>76</v>
      </c>
      <c r="D187" s="16">
        <v>23268</v>
      </c>
    </row>
    <row r="188" spans="2:4" x14ac:dyDescent="0.2">
      <c r="B188" s="12" t="s">
        <v>177</v>
      </c>
      <c r="C188" s="15">
        <v>228</v>
      </c>
      <c r="D188" s="16">
        <v>71489</v>
      </c>
    </row>
    <row r="189" spans="2:4" x14ac:dyDescent="0.2">
      <c r="B189" s="12" t="s">
        <v>178</v>
      </c>
      <c r="C189" s="15">
        <v>112</v>
      </c>
      <c r="D189" s="16">
        <v>46669</v>
      </c>
    </row>
    <row r="190" spans="2:4" x14ac:dyDescent="0.2">
      <c r="B190" s="12" t="s">
        <v>179</v>
      </c>
      <c r="C190" s="15">
        <v>115</v>
      </c>
      <c r="D190" s="16">
        <v>39376</v>
      </c>
    </row>
    <row r="191" spans="2:4" x14ac:dyDescent="0.2">
      <c r="B191" s="12" t="s">
        <v>317</v>
      </c>
      <c r="C191" s="15">
        <v>2419</v>
      </c>
      <c r="D191" s="16">
        <v>603208</v>
      </c>
    </row>
    <row r="192" spans="2:4" x14ac:dyDescent="0.2">
      <c r="B192" s="12" t="s">
        <v>180</v>
      </c>
      <c r="C192" s="15">
        <v>979</v>
      </c>
      <c r="D192" s="16">
        <v>266504</v>
      </c>
    </row>
    <row r="193" spans="2:6" x14ac:dyDescent="0.2">
      <c r="B193" s="12" t="s">
        <v>318</v>
      </c>
      <c r="C193" s="15">
        <v>163</v>
      </c>
      <c r="D193" s="16">
        <v>47942</v>
      </c>
    </row>
    <row r="194" spans="2:6" x14ac:dyDescent="0.2">
      <c r="B194" s="12" t="s">
        <v>181</v>
      </c>
      <c r="C194" s="15">
        <v>10</v>
      </c>
      <c r="D194" s="16">
        <v>4130</v>
      </c>
    </row>
    <row r="195" spans="2:6" x14ac:dyDescent="0.2">
      <c r="B195" s="12" t="s">
        <v>334</v>
      </c>
      <c r="C195" s="15">
        <v>782</v>
      </c>
      <c r="D195" s="16">
        <v>188911</v>
      </c>
    </row>
    <row r="196" spans="2:6" x14ac:dyDescent="0.2">
      <c r="B196" s="12" t="s">
        <v>182</v>
      </c>
      <c r="C196" s="15">
        <v>5</v>
      </c>
      <c r="D196" s="16">
        <v>2065</v>
      </c>
    </row>
    <row r="197" spans="2:6" x14ac:dyDescent="0.2">
      <c r="B197" s="12" t="s">
        <v>183</v>
      </c>
      <c r="C197" s="15">
        <v>56</v>
      </c>
      <c r="D197" s="16">
        <v>18675</v>
      </c>
      <c r="F197" s="79"/>
    </row>
    <row r="198" spans="2:6" x14ac:dyDescent="0.2">
      <c r="B198" s="12" t="s">
        <v>184</v>
      </c>
      <c r="C198" s="15">
        <v>76</v>
      </c>
      <c r="D198" s="16">
        <v>21493</v>
      </c>
      <c r="F198" s="79"/>
    </row>
    <row r="199" spans="2:6" x14ac:dyDescent="0.2">
      <c r="B199" s="12" t="s">
        <v>185</v>
      </c>
      <c r="C199" s="15">
        <v>105</v>
      </c>
      <c r="D199" s="16">
        <v>25188</v>
      </c>
      <c r="F199" s="79"/>
    </row>
    <row r="200" spans="2:6" x14ac:dyDescent="0.2">
      <c r="B200" s="12" t="s">
        <v>186</v>
      </c>
      <c r="C200" s="15">
        <v>163</v>
      </c>
      <c r="D200" s="16">
        <v>43742</v>
      </c>
      <c r="F200" s="79"/>
    </row>
    <row r="201" spans="2:6" x14ac:dyDescent="0.2">
      <c r="B201" s="12" t="s">
        <v>187</v>
      </c>
      <c r="C201" s="15">
        <v>18</v>
      </c>
      <c r="D201" s="16">
        <v>7352</v>
      </c>
      <c r="F201" s="79"/>
    </row>
    <row r="202" spans="2:6" x14ac:dyDescent="0.2">
      <c r="B202" s="12" t="s">
        <v>188</v>
      </c>
      <c r="C202" s="15">
        <v>19</v>
      </c>
      <c r="D202" s="16">
        <v>7847</v>
      </c>
      <c r="F202" s="79"/>
    </row>
    <row r="203" spans="2:6" x14ac:dyDescent="0.2">
      <c r="B203" s="12" t="s">
        <v>189</v>
      </c>
      <c r="C203" s="15">
        <v>71</v>
      </c>
      <c r="D203" s="16">
        <v>22852</v>
      </c>
      <c r="F203" s="79"/>
    </row>
    <row r="204" spans="2:6" x14ac:dyDescent="0.2">
      <c r="B204" s="12" t="s">
        <v>190</v>
      </c>
      <c r="C204" s="15">
        <v>461</v>
      </c>
      <c r="D204" s="16">
        <v>180880</v>
      </c>
      <c r="F204" s="79"/>
    </row>
    <row r="205" spans="2:6" x14ac:dyDescent="0.2">
      <c r="B205" s="12" t="s">
        <v>354</v>
      </c>
      <c r="C205" s="15">
        <v>256</v>
      </c>
      <c r="D205" s="16">
        <v>81454</v>
      </c>
      <c r="F205" s="79"/>
    </row>
    <row r="206" spans="2:6" x14ac:dyDescent="0.2">
      <c r="B206" s="67" t="s">
        <v>191</v>
      </c>
      <c r="C206" s="15">
        <v>59</v>
      </c>
      <c r="D206" s="16">
        <v>18801</v>
      </c>
      <c r="F206" s="79"/>
    </row>
    <row r="207" spans="2:6" x14ac:dyDescent="0.2">
      <c r="B207" s="12" t="s">
        <v>192</v>
      </c>
      <c r="C207" s="15">
        <v>100</v>
      </c>
      <c r="D207" s="16">
        <v>37220</v>
      </c>
      <c r="F207" s="79"/>
    </row>
    <row r="208" spans="2:6" x14ac:dyDescent="0.2">
      <c r="B208" s="12" t="s">
        <v>193</v>
      </c>
      <c r="C208" s="15">
        <v>106</v>
      </c>
      <c r="D208" s="16">
        <v>35407</v>
      </c>
      <c r="F208" s="79"/>
    </row>
    <row r="209" spans="2:6" x14ac:dyDescent="0.2">
      <c r="B209" s="12" t="s">
        <v>194</v>
      </c>
      <c r="C209" s="15">
        <v>29</v>
      </c>
      <c r="D209" s="16">
        <v>8596</v>
      </c>
      <c r="F209" s="79"/>
    </row>
    <row r="210" spans="2:6" x14ac:dyDescent="0.2">
      <c r="B210" s="12" t="s">
        <v>195</v>
      </c>
      <c r="C210" s="15">
        <v>67</v>
      </c>
      <c r="D210" s="16">
        <v>28084</v>
      </c>
      <c r="F210" s="79"/>
    </row>
    <row r="211" spans="2:6" x14ac:dyDescent="0.2">
      <c r="B211" s="12" t="s">
        <v>196</v>
      </c>
      <c r="C211" s="15">
        <v>93</v>
      </c>
      <c r="D211" s="16">
        <v>30663</v>
      </c>
      <c r="F211" s="79"/>
    </row>
    <row r="212" spans="2:6" x14ac:dyDescent="0.2">
      <c r="B212" s="12" t="s">
        <v>197</v>
      </c>
      <c r="C212" s="15">
        <v>323</v>
      </c>
      <c r="D212" s="16">
        <v>134225</v>
      </c>
      <c r="F212" s="79"/>
    </row>
    <row r="213" spans="2:6" x14ac:dyDescent="0.2">
      <c r="B213" s="12" t="s">
        <v>363</v>
      </c>
      <c r="C213" s="15">
        <v>8</v>
      </c>
      <c r="D213" s="16">
        <v>2810</v>
      </c>
      <c r="F213" s="79"/>
    </row>
    <row r="214" spans="2:6" x14ac:dyDescent="0.2">
      <c r="B214" s="12" t="s">
        <v>198</v>
      </c>
      <c r="C214" s="15">
        <v>473</v>
      </c>
      <c r="D214" s="16">
        <v>190407</v>
      </c>
      <c r="F214" s="79"/>
    </row>
    <row r="215" spans="2:6" x14ac:dyDescent="0.2">
      <c r="B215" s="12" t="s">
        <v>199</v>
      </c>
      <c r="C215" s="15">
        <v>20</v>
      </c>
      <c r="D215" s="16">
        <v>6486</v>
      </c>
      <c r="F215" s="79"/>
    </row>
    <row r="216" spans="2:6" x14ac:dyDescent="0.2">
      <c r="B216" s="12" t="s">
        <v>200</v>
      </c>
      <c r="C216" s="15">
        <v>154</v>
      </c>
      <c r="D216" s="16">
        <v>64428</v>
      </c>
      <c r="F216" s="79"/>
    </row>
    <row r="217" spans="2:6" x14ac:dyDescent="0.2">
      <c r="B217" s="12" t="s">
        <v>201</v>
      </c>
      <c r="C217" s="15">
        <v>271</v>
      </c>
      <c r="D217" s="16">
        <v>103885</v>
      </c>
      <c r="F217" s="79"/>
    </row>
    <row r="218" spans="2:6" x14ac:dyDescent="0.2">
      <c r="B218" s="12" t="s">
        <v>335</v>
      </c>
      <c r="C218" s="15">
        <v>138</v>
      </c>
      <c r="D218" s="16">
        <v>37619</v>
      </c>
      <c r="F218" s="79"/>
    </row>
    <row r="219" spans="2:6" x14ac:dyDescent="0.2">
      <c r="B219" s="12" t="s">
        <v>336</v>
      </c>
      <c r="C219" s="15">
        <v>44</v>
      </c>
      <c r="D219" s="16">
        <v>11535</v>
      </c>
      <c r="F219" s="79"/>
    </row>
    <row r="220" spans="2:6" x14ac:dyDescent="0.2">
      <c r="B220" s="12" t="s">
        <v>202</v>
      </c>
      <c r="C220" s="15">
        <v>592</v>
      </c>
      <c r="D220" s="16">
        <v>166932</v>
      </c>
      <c r="F220" s="79"/>
    </row>
    <row r="221" spans="2:6" x14ac:dyDescent="0.2">
      <c r="B221" s="12" t="s">
        <v>364</v>
      </c>
      <c r="C221" s="15">
        <v>43</v>
      </c>
      <c r="D221" s="16">
        <v>14789</v>
      </c>
      <c r="F221" s="79"/>
    </row>
    <row r="222" spans="2:6" x14ac:dyDescent="0.2">
      <c r="B222" s="12" t="s">
        <v>203</v>
      </c>
      <c r="C222" s="15">
        <v>20</v>
      </c>
      <c r="D222" s="16">
        <v>6238</v>
      </c>
      <c r="F222" s="79"/>
    </row>
    <row r="223" spans="2:6" x14ac:dyDescent="0.2">
      <c r="B223" s="12" t="s">
        <v>204</v>
      </c>
      <c r="C223" s="15">
        <v>297</v>
      </c>
      <c r="D223" s="16">
        <v>120972</v>
      </c>
      <c r="F223" s="79"/>
    </row>
    <row r="224" spans="2:6" x14ac:dyDescent="0.2">
      <c r="B224" s="12" t="s">
        <v>205</v>
      </c>
      <c r="C224" s="15">
        <v>1111</v>
      </c>
      <c r="D224" s="16">
        <v>298142</v>
      </c>
      <c r="F224" s="79"/>
    </row>
    <row r="225" spans="2:6" x14ac:dyDescent="0.2">
      <c r="B225" s="12" t="s">
        <v>206</v>
      </c>
      <c r="C225" s="15">
        <v>65</v>
      </c>
      <c r="D225" s="16">
        <v>18891</v>
      </c>
      <c r="F225" s="79"/>
    </row>
    <row r="226" spans="2:6" x14ac:dyDescent="0.2">
      <c r="B226" s="12" t="s">
        <v>207</v>
      </c>
      <c r="C226" s="15">
        <v>118</v>
      </c>
      <c r="D226" s="16">
        <v>48403</v>
      </c>
      <c r="F226" s="79"/>
    </row>
    <row r="227" spans="2:6" x14ac:dyDescent="0.2">
      <c r="B227" s="12" t="s">
        <v>208</v>
      </c>
      <c r="C227" s="15">
        <v>44</v>
      </c>
      <c r="D227" s="16">
        <v>14254</v>
      </c>
      <c r="F227" s="79"/>
    </row>
    <row r="228" spans="2:6" x14ac:dyDescent="0.2">
      <c r="B228" s="12" t="s">
        <v>328</v>
      </c>
      <c r="C228" s="15">
        <v>206</v>
      </c>
      <c r="D228" s="16">
        <v>50331</v>
      </c>
      <c r="F228" s="79"/>
    </row>
    <row r="229" spans="2:6" x14ac:dyDescent="0.2">
      <c r="B229" s="12" t="s">
        <v>209</v>
      </c>
      <c r="C229" s="15">
        <v>115</v>
      </c>
      <c r="D229" s="16">
        <v>37347</v>
      </c>
      <c r="F229" s="79"/>
    </row>
    <row r="230" spans="2:6" x14ac:dyDescent="0.2">
      <c r="B230" s="12" t="s">
        <v>210</v>
      </c>
      <c r="C230" s="15">
        <v>210</v>
      </c>
      <c r="D230" s="16">
        <v>87556</v>
      </c>
      <c r="F230" s="79"/>
    </row>
    <row r="231" spans="2:6" x14ac:dyDescent="0.2">
      <c r="B231" s="12" t="s">
        <v>319</v>
      </c>
      <c r="C231" s="15">
        <v>491</v>
      </c>
      <c r="D231" s="16">
        <v>135590</v>
      </c>
      <c r="F231" s="79"/>
    </row>
    <row r="232" spans="2:6" x14ac:dyDescent="0.2">
      <c r="B232" s="12" t="s">
        <v>320</v>
      </c>
      <c r="C232" s="15">
        <v>132</v>
      </c>
      <c r="D232" s="16">
        <v>39965</v>
      </c>
      <c r="F232" s="79"/>
    </row>
    <row r="233" spans="2:6" x14ac:dyDescent="0.2">
      <c r="B233" s="12" t="s">
        <v>337</v>
      </c>
      <c r="C233" s="15">
        <v>1832</v>
      </c>
      <c r="D233" s="16">
        <v>464733</v>
      </c>
      <c r="F233" s="79"/>
    </row>
    <row r="234" spans="2:6" x14ac:dyDescent="0.2">
      <c r="B234" s="12" t="s">
        <v>211</v>
      </c>
      <c r="C234" s="15">
        <v>59</v>
      </c>
      <c r="D234" s="16">
        <v>22924</v>
      </c>
      <c r="F234" s="79"/>
    </row>
    <row r="235" spans="2:6" x14ac:dyDescent="0.2">
      <c r="B235" s="12" t="s">
        <v>212</v>
      </c>
      <c r="C235" s="15">
        <v>74</v>
      </c>
      <c r="D235" s="16">
        <v>29038</v>
      </c>
      <c r="F235" s="79"/>
    </row>
    <row r="236" spans="2:6" x14ac:dyDescent="0.2">
      <c r="B236" s="12" t="s">
        <v>213</v>
      </c>
      <c r="C236" s="15">
        <v>179</v>
      </c>
      <c r="D236" s="16">
        <v>50968</v>
      </c>
      <c r="F236" s="79"/>
    </row>
    <row r="237" spans="2:6" x14ac:dyDescent="0.2">
      <c r="B237" s="12" t="s">
        <v>214</v>
      </c>
      <c r="C237" s="15">
        <v>11</v>
      </c>
      <c r="D237" s="16">
        <v>4543</v>
      </c>
      <c r="F237" s="79"/>
    </row>
    <row r="238" spans="2:6" x14ac:dyDescent="0.2">
      <c r="B238" s="12" t="s">
        <v>215</v>
      </c>
      <c r="C238" s="15">
        <v>164</v>
      </c>
      <c r="D238" s="16">
        <v>57215</v>
      </c>
      <c r="F238" s="79"/>
    </row>
    <row r="239" spans="2:6" x14ac:dyDescent="0.2">
      <c r="B239" s="12" t="s">
        <v>216</v>
      </c>
      <c r="C239" s="15">
        <v>49</v>
      </c>
      <c r="D239" s="16">
        <v>19041</v>
      </c>
      <c r="F239" s="79"/>
    </row>
    <row r="240" spans="2:6" x14ac:dyDescent="0.2">
      <c r="B240" s="12" t="s">
        <v>217</v>
      </c>
      <c r="C240" s="15">
        <v>164</v>
      </c>
      <c r="D240" s="16">
        <v>51080</v>
      </c>
      <c r="F240" s="79"/>
    </row>
    <row r="241" spans="2:6" x14ac:dyDescent="0.2">
      <c r="B241" s="12" t="s">
        <v>218</v>
      </c>
      <c r="C241" s="15">
        <v>206</v>
      </c>
      <c r="D241" s="16">
        <v>54657</v>
      </c>
      <c r="F241" s="79"/>
    </row>
    <row r="242" spans="2:6" x14ac:dyDescent="0.2">
      <c r="B242" s="12" t="s">
        <v>219</v>
      </c>
      <c r="C242" s="15">
        <v>24</v>
      </c>
      <c r="D242" s="16">
        <v>7068</v>
      </c>
      <c r="F242" s="79"/>
    </row>
    <row r="243" spans="2:6" x14ac:dyDescent="0.2">
      <c r="B243" s="12" t="s">
        <v>220</v>
      </c>
      <c r="C243" s="15">
        <v>5583</v>
      </c>
      <c r="D243" s="16">
        <v>1401800</v>
      </c>
      <c r="F243" s="79"/>
    </row>
    <row r="244" spans="2:6" x14ac:dyDescent="0.2">
      <c r="B244" s="12" t="s">
        <v>221</v>
      </c>
      <c r="C244" s="15">
        <v>842</v>
      </c>
      <c r="D244" s="16">
        <v>274295</v>
      </c>
      <c r="F244" s="79"/>
    </row>
    <row r="245" spans="2:6" x14ac:dyDescent="0.2">
      <c r="B245" s="12" t="s">
        <v>222</v>
      </c>
      <c r="C245" s="15">
        <v>13</v>
      </c>
      <c r="D245" s="16">
        <v>5369</v>
      </c>
      <c r="F245" s="79"/>
    </row>
    <row r="246" spans="2:6" x14ac:dyDescent="0.2">
      <c r="B246" s="12" t="s">
        <v>223</v>
      </c>
      <c r="C246" s="15">
        <v>1161</v>
      </c>
      <c r="D246" s="16">
        <v>303287</v>
      </c>
      <c r="F246" s="79"/>
    </row>
    <row r="247" spans="2:6" x14ac:dyDescent="0.2">
      <c r="B247" s="12" t="s">
        <v>224</v>
      </c>
      <c r="C247" s="15">
        <v>164</v>
      </c>
      <c r="D247" s="16">
        <v>68558</v>
      </c>
      <c r="F247" s="79"/>
    </row>
    <row r="248" spans="2:6" x14ac:dyDescent="0.2">
      <c r="B248" s="12" t="s">
        <v>355</v>
      </c>
      <c r="C248" s="15">
        <v>7</v>
      </c>
      <c r="D248" s="16">
        <v>2891</v>
      </c>
      <c r="F248" s="79"/>
    </row>
    <row r="249" spans="2:6" x14ac:dyDescent="0.2">
      <c r="B249" s="12" t="s">
        <v>225</v>
      </c>
      <c r="C249" s="15">
        <v>68</v>
      </c>
      <c r="D249" s="16">
        <v>22806</v>
      </c>
      <c r="F249" s="79"/>
    </row>
    <row r="250" spans="2:6" x14ac:dyDescent="0.2">
      <c r="B250" s="12" t="s">
        <v>226</v>
      </c>
      <c r="C250" s="15">
        <v>5</v>
      </c>
      <c r="D250" s="16">
        <v>2065</v>
      </c>
      <c r="F250" s="79"/>
    </row>
    <row r="251" spans="2:6" x14ac:dyDescent="0.2">
      <c r="B251" s="12" t="s">
        <v>227</v>
      </c>
      <c r="C251" s="15">
        <v>348</v>
      </c>
      <c r="D251" s="16">
        <v>91574</v>
      </c>
      <c r="F251" s="79"/>
    </row>
    <row r="252" spans="2:6" x14ac:dyDescent="0.2">
      <c r="B252" s="12" t="s">
        <v>228</v>
      </c>
      <c r="C252" s="15">
        <v>379</v>
      </c>
      <c r="D252" s="16">
        <v>110076</v>
      </c>
      <c r="F252" s="79"/>
    </row>
    <row r="253" spans="2:6" x14ac:dyDescent="0.2">
      <c r="B253" s="12" t="s">
        <v>229</v>
      </c>
      <c r="C253" s="15">
        <v>186</v>
      </c>
      <c r="D253" s="16">
        <v>70795</v>
      </c>
      <c r="F253" s="79"/>
    </row>
    <row r="254" spans="2:6" x14ac:dyDescent="0.2">
      <c r="B254" s="12" t="s">
        <v>230</v>
      </c>
      <c r="C254" s="15">
        <v>2101</v>
      </c>
      <c r="D254" s="16">
        <v>536306</v>
      </c>
      <c r="F254" s="79"/>
    </row>
    <row r="255" spans="2:6" x14ac:dyDescent="0.2">
      <c r="B255" s="12" t="s">
        <v>365</v>
      </c>
      <c r="C255" s="15">
        <v>46</v>
      </c>
      <c r="D255" s="16">
        <v>19081</v>
      </c>
      <c r="F255" s="79"/>
    </row>
    <row r="256" spans="2:6" x14ac:dyDescent="0.2">
      <c r="B256" s="12" t="s">
        <v>366</v>
      </c>
      <c r="C256" s="15">
        <v>34</v>
      </c>
      <c r="D256" s="16">
        <v>14455</v>
      </c>
      <c r="F256" s="79"/>
    </row>
    <row r="257" spans="2:6" x14ac:dyDescent="0.2">
      <c r="B257" s="12" t="s">
        <v>231</v>
      </c>
      <c r="C257" s="15">
        <v>54</v>
      </c>
      <c r="D257" s="16">
        <v>17067</v>
      </c>
      <c r="F257" s="79"/>
    </row>
    <row r="258" spans="2:6" x14ac:dyDescent="0.2">
      <c r="B258" s="12" t="s">
        <v>232</v>
      </c>
      <c r="C258" s="15">
        <v>30</v>
      </c>
      <c r="D258" s="16">
        <v>12390</v>
      </c>
      <c r="F258" s="79"/>
    </row>
    <row r="259" spans="2:6" x14ac:dyDescent="0.2">
      <c r="B259" s="12" t="s">
        <v>233</v>
      </c>
      <c r="C259" s="15">
        <v>1993</v>
      </c>
      <c r="D259" s="16">
        <v>465569</v>
      </c>
      <c r="F259" s="79"/>
    </row>
    <row r="260" spans="2:6" x14ac:dyDescent="0.2">
      <c r="B260" s="12" t="s">
        <v>321</v>
      </c>
      <c r="C260" s="15">
        <v>459</v>
      </c>
      <c r="D260" s="16">
        <v>156516</v>
      </c>
      <c r="F260" s="79"/>
    </row>
    <row r="261" spans="2:6" x14ac:dyDescent="0.2">
      <c r="B261" s="12" t="s">
        <v>234</v>
      </c>
      <c r="C261" s="15">
        <v>208</v>
      </c>
      <c r="D261" s="16">
        <v>70650</v>
      </c>
      <c r="F261" s="79"/>
    </row>
    <row r="262" spans="2:6" x14ac:dyDescent="0.2">
      <c r="B262" s="12" t="s">
        <v>235</v>
      </c>
      <c r="C262" s="15">
        <v>437</v>
      </c>
      <c r="D262" s="16">
        <v>125169</v>
      </c>
      <c r="F262" s="79"/>
    </row>
    <row r="263" spans="2:6" x14ac:dyDescent="0.2">
      <c r="B263" s="12" t="s">
        <v>236</v>
      </c>
      <c r="C263" s="15">
        <v>341</v>
      </c>
      <c r="D263" s="16">
        <v>97538</v>
      </c>
      <c r="F263" s="79"/>
    </row>
    <row r="264" spans="2:6" ht="15.75" x14ac:dyDescent="0.2">
      <c r="B264" s="71" t="s">
        <v>19</v>
      </c>
      <c r="C264" s="73">
        <f>SUM(C265:C276)</f>
        <v>8637</v>
      </c>
      <c r="D264" s="75">
        <f>SUM(D265:D276)</f>
        <v>2218075</v>
      </c>
      <c r="F264" s="79"/>
    </row>
    <row r="265" spans="2:6" x14ac:dyDescent="0.2">
      <c r="B265" s="17" t="s">
        <v>312</v>
      </c>
      <c r="C265" s="18">
        <v>453</v>
      </c>
      <c r="D265" s="19">
        <v>117429</v>
      </c>
      <c r="F265" s="79"/>
    </row>
    <row r="266" spans="2:6" x14ac:dyDescent="0.2">
      <c r="B266" s="17" t="s">
        <v>237</v>
      </c>
      <c r="C266" s="18">
        <v>437</v>
      </c>
      <c r="D266" s="19">
        <v>133950</v>
      </c>
      <c r="F266" s="79"/>
    </row>
    <row r="267" spans="2:6" x14ac:dyDescent="0.2">
      <c r="B267" s="17" t="s">
        <v>238</v>
      </c>
      <c r="C267" s="18">
        <v>883</v>
      </c>
      <c r="D267" s="19">
        <v>225240</v>
      </c>
      <c r="F267" s="79"/>
    </row>
    <row r="268" spans="2:6" x14ac:dyDescent="0.2">
      <c r="B268" s="17" t="s">
        <v>239</v>
      </c>
      <c r="C268" s="18">
        <v>811</v>
      </c>
      <c r="D268" s="19">
        <v>220045</v>
      </c>
      <c r="F268" s="79"/>
    </row>
    <row r="269" spans="2:6" x14ac:dyDescent="0.2">
      <c r="B269" s="17" t="s">
        <v>240</v>
      </c>
      <c r="C269" s="18">
        <v>697</v>
      </c>
      <c r="D269" s="19">
        <v>197543</v>
      </c>
      <c r="F269" s="79"/>
    </row>
    <row r="270" spans="2:6" x14ac:dyDescent="0.2">
      <c r="B270" s="17" t="s">
        <v>241</v>
      </c>
      <c r="C270" s="18">
        <v>443</v>
      </c>
      <c r="D270" s="19">
        <v>119456</v>
      </c>
      <c r="F270" s="79"/>
    </row>
    <row r="271" spans="2:6" x14ac:dyDescent="0.2">
      <c r="B271" s="17" t="s">
        <v>242</v>
      </c>
      <c r="C271" s="18">
        <v>415</v>
      </c>
      <c r="D271" s="19">
        <v>103580</v>
      </c>
      <c r="F271" s="79"/>
    </row>
    <row r="272" spans="2:6" x14ac:dyDescent="0.2">
      <c r="B272" s="17" t="s">
        <v>243</v>
      </c>
      <c r="C272" s="18">
        <v>1143</v>
      </c>
      <c r="D272" s="19">
        <v>285295</v>
      </c>
      <c r="F272" s="79"/>
    </row>
    <row r="273" spans="2:6" x14ac:dyDescent="0.2">
      <c r="B273" s="17" t="s">
        <v>244</v>
      </c>
      <c r="C273" s="18">
        <v>2500</v>
      </c>
      <c r="D273" s="19">
        <v>600851</v>
      </c>
      <c r="F273" s="79"/>
    </row>
    <row r="274" spans="2:6" x14ac:dyDescent="0.2">
      <c r="B274" s="17" t="s">
        <v>245</v>
      </c>
      <c r="C274" s="18">
        <v>170</v>
      </c>
      <c r="D274" s="19">
        <v>43030</v>
      </c>
      <c r="F274" s="79"/>
    </row>
    <row r="275" spans="2:6" x14ac:dyDescent="0.2">
      <c r="B275" s="17" t="s">
        <v>246</v>
      </c>
      <c r="C275" s="18">
        <v>281</v>
      </c>
      <c r="D275" s="19">
        <v>69084</v>
      </c>
      <c r="F275" s="79"/>
    </row>
    <row r="276" spans="2:6" x14ac:dyDescent="0.2">
      <c r="B276" s="17" t="s">
        <v>247</v>
      </c>
      <c r="C276" s="18">
        <v>404</v>
      </c>
      <c r="D276" s="19">
        <v>102572</v>
      </c>
      <c r="F276" s="79"/>
    </row>
    <row r="277" spans="2:6" ht="15.75" x14ac:dyDescent="0.2">
      <c r="B277" s="72" t="s">
        <v>20</v>
      </c>
      <c r="C277" s="74">
        <f>SUM(C278:C295)</f>
        <v>10800</v>
      </c>
      <c r="D277" s="78">
        <f>SUM(D278:D295)</f>
        <v>2626630</v>
      </c>
      <c r="F277" s="79"/>
    </row>
    <row r="278" spans="2:6" x14ac:dyDescent="0.2">
      <c r="B278" s="20" t="s">
        <v>248</v>
      </c>
      <c r="C278" s="21">
        <v>134</v>
      </c>
      <c r="D278" s="22">
        <v>32625</v>
      </c>
      <c r="F278" s="79"/>
    </row>
    <row r="279" spans="2:6" x14ac:dyDescent="0.2">
      <c r="B279" s="20" t="s">
        <v>249</v>
      </c>
      <c r="C279" s="21">
        <v>486</v>
      </c>
      <c r="D279" s="22">
        <v>115565</v>
      </c>
      <c r="F279" s="79"/>
    </row>
    <row r="280" spans="2:6" x14ac:dyDescent="0.2">
      <c r="B280" s="20" t="s">
        <v>250</v>
      </c>
      <c r="C280" s="21">
        <v>368</v>
      </c>
      <c r="D280" s="22">
        <v>89862</v>
      </c>
      <c r="F280" s="79"/>
    </row>
    <row r="281" spans="2:6" x14ac:dyDescent="0.2">
      <c r="B281" s="20" t="s">
        <v>251</v>
      </c>
      <c r="C281" s="21">
        <v>279</v>
      </c>
      <c r="D281" s="22">
        <v>66915</v>
      </c>
      <c r="F281" s="79"/>
    </row>
    <row r="282" spans="2:6" x14ac:dyDescent="0.2">
      <c r="B282" s="20" t="s">
        <v>252</v>
      </c>
      <c r="C282" s="21">
        <v>551</v>
      </c>
      <c r="D282" s="22">
        <v>133775</v>
      </c>
      <c r="F282" s="79"/>
    </row>
    <row r="283" spans="2:6" x14ac:dyDescent="0.2">
      <c r="B283" s="20" t="s">
        <v>253</v>
      </c>
      <c r="C283" s="21">
        <v>708</v>
      </c>
      <c r="D283" s="22">
        <v>171653</v>
      </c>
      <c r="F283" s="79"/>
    </row>
    <row r="284" spans="2:6" x14ac:dyDescent="0.2">
      <c r="B284" s="20" t="s">
        <v>254</v>
      </c>
      <c r="C284" s="21">
        <v>489</v>
      </c>
      <c r="D284" s="22">
        <v>112815</v>
      </c>
      <c r="F284" s="79"/>
    </row>
    <row r="285" spans="2:6" x14ac:dyDescent="0.2">
      <c r="B285" s="20" t="s">
        <v>255</v>
      </c>
      <c r="C285" s="21">
        <v>493</v>
      </c>
      <c r="D285" s="22">
        <v>116309</v>
      </c>
      <c r="F285" s="79"/>
    </row>
    <row r="286" spans="2:6" x14ac:dyDescent="0.2">
      <c r="B286" s="20" t="s">
        <v>256</v>
      </c>
      <c r="C286" s="21">
        <v>765</v>
      </c>
      <c r="D286" s="22">
        <v>186106</v>
      </c>
      <c r="F286" s="79"/>
    </row>
    <row r="287" spans="2:6" x14ac:dyDescent="0.2">
      <c r="B287" s="20" t="s">
        <v>257</v>
      </c>
      <c r="C287" s="21">
        <v>692</v>
      </c>
      <c r="D287" s="22">
        <v>161274</v>
      </c>
      <c r="F287" s="79"/>
    </row>
    <row r="288" spans="2:6" x14ac:dyDescent="0.2">
      <c r="B288" s="20" t="s">
        <v>258</v>
      </c>
      <c r="C288" s="21">
        <v>1005</v>
      </c>
      <c r="D288" s="22">
        <v>238070</v>
      </c>
      <c r="F288" s="79"/>
    </row>
    <row r="289" spans="2:6" x14ac:dyDescent="0.2">
      <c r="B289" s="20" t="s">
        <v>259</v>
      </c>
      <c r="C289" s="21">
        <v>1654</v>
      </c>
      <c r="D289" s="22">
        <v>409369</v>
      </c>
      <c r="F289" s="79"/>
    </row>
    <row r="290" spans="2:6" x14ac:dyDescent="0.2">
      <c r="B290" s="20" t="s">
        <v>260</v>
      </c>
      <c r="C290" s="21">
        <v>401</v>
      </c>
      <c r="D290" s="22">
        <v>99364</v>
      </c>
      <c r="F290" s="79"/>
    </row>
    <row r="291" spans="2:6" x14ac:dyDescent="0.2">
      <c r="B291" s="20" t="s">
        <v>261</v>
      </c>
      <c r="C291" s="21">
        <v>708</v>
      </c>
      <c r="D291" s="22">
        <v>175594</v>
      </c>
      <c r="F291" s="79"/>
    </row>
    <row r="292" spans="2:6" x14ac:dyDescent="0.2">
      <c r="B292" s="20" t="s">
        <v>262</v>
      </c>
      <c r="C292" s="21">
        <v>799</v>
      </c>
      <c r="D292" s="22">
        <v>199672</v>
      </c>
      <c r="F292" s="79"/>
    </row>
    <row r="293" spans="2:6" x14ac:dyDescent="0.2">
      <c r="B293" s="20" t="s">
        <v>263</v>
      </c>
      <c r="C293" s="21">
        <v>102</v>
      </c>
      <c r="D293" s="22">
        <v>24196</v>
      </c>
      <c r="F293" s="79"/>
    </row>
    <row r="294" spans="2:6" x14ac:dyDescent="0.2">
      <c r="B294" s="20" t="s">
        <v>264</v>
      </c>
      <c r="C294" s="21">
        <v>635</v>
      </c>
      <c r="D294" s="22">
        <v>160317</v>
      </c>
      <c r="F294" s="79"/>
    </row>
    <row r="295" spans="2:6" ht="15.75" thickBot="1" x14ac:dyDescent="0.25">
      <c r="B295" s="20" t="s">
        <v>265</v>
      </c>
      <c r="C295" s="21">
        <v>531</v>
      </c>
      <c r="D295" s="22">
        <v>133149</v>
      </c>
      <c r="F295" s="79"/>
    </row>
    <row r="296" spans="2:6" ht="16.5" thickBot="1" x14ac:dyDescent="0.25">
      <c r="B296" s="23" t="s">
        <v>3</v>
      </c>
      <c r="C296" s="24">
        <f>SUM(C297:C300)</f>
        <v>4606</v>
      </c>
      <c r="D296" s="25">
        <f>SUM(D297:D300)</f>
        <v>1152522</v>
      </c>
      <c r="F296" s="79"/>
    </row>
    <row r="297" spans="2:6" x14ac:dyDescent="0.2">
      <c r="B297" s="12" t="s">
        <v>347</v>
      </c>
      <c r="C297" s="26">
        <v>1092</v>
      </c>
      <c r="D297" s="27">
        <v>266483</v>
      </c>
      <c r="F297" s="79"/>
    </row>
    <row r="298" spans="2:6" x14ac:dyDescent="0.2">
      <c r="B298" s="12" t="s">
        <v>266</v>
      </c>
      <c r="C298" s="26">
        <v>1450</v>
      </c>
      <c r="D298" s="27">
        <v>355569</v>
      </c>
      <c r="F298" s="79"/>
    </row>
    <row r="299" spans="2:6" x14ac:dyDescent="0.2">
      <c r="B299" s="12" t="s">
        <v>267</v>
      </c>
      <c r="C299" s="26">
        <v>1240</v>
      </c>
      <c r="D299" s="27">
        <v>316406</v>
      </c>
      <c r="F299" s="79"/>
    </row>
    <row r="300" spans="2:6" ht="15.75" thickBot="1" x14ac:dyDescent="0.25">
      <c r="B300" s="12" t="s">
        <v>268</v>
      </c>
      <c r="C300" s="26">
        <v>824</v>
      </c>
      <c r="D300" s="27">
        <v>214064</v>
      </c>
      <c r="F300" s="79"/>
    </row>
    <row r="301" spans="2:6" ht="16.5" thickBot="1" x14ac:dyDescent="0.25">
      <c r="B301" s="28" t="s">
        <v>4</v>
      </c>
      <c r="C301" s="29">
        <f>SUM(C302:C321)</f>
        <v>4993</v>
      </c>
      <c r="D301" s="52">
        <f>SUM(D302:D321)</f>
        <v>1301271</v>
      </c>
      <c r="F301" s="79"/>
    </row>
    <row r="302" spans="2:6" x14ac:dyDescent="0.2">
      <c r="B302" s="49" t="s">
        <v>313</v>
      </c>
      <c r="C302" s="50">
        <v>59</v>
      </c>
      <c r="D302" s="51">
        <v>14431</v>
      </c>
      <c r="F302" s="79"/>
    </row>
    <row r="303" spans="2:6" x14ac:dyDescent="0.2">
      <c r="B303" s="49" t="s">
        <v>269</v>
      </c>
      <c r="C303" s="50">
        <v>70</v>
      </c>
      <c r="D303" s="51">
        <v>18066</v>
      </c>
      <c r="F303" s="79"/>
    </row>
    <row r="304" spans="2:6" x14ac:dyDescent="0.2">
      <c r="B304" s="49" t="s">
        <v>270</v>
      </c>
      <c r="C304" s="50">
        <v>155</v>
      </c>
      <c r="D304" s="51">
        <v>38078</v>
      </c>
      <c r="F304" s="79"/>
    </row>
    <row r="305" spans="2:6" x14ac:dyDescent="0.2">
      <c r="B305" s="49" t="s">
        <v>271</v>
      </c>
      <c r="C305" s="50">
        <v>228</v>
      </c>
      <c r="D305" s="51">
        <v>56855</v>
      </c>
      <c r="F305" s="79"/>
    </row>
    <row r="306" spans="2:6" x14ac:dyDescent="0.2">
      <c r="B306" s="49" t="s">
        <v>272</v>
      </c>
      <c r="C306" s="50">
        <v>274</v>
      </c>
      <c r="D306" s="51">
        <v>69050</v>
      </c>
      <c r="F306" s="79"/>
    </row>
    <row r="307" spans="2:6" x14ac:dyDescent="0.2">
      <c r="B307" s="49" t="s">
        <v>273</v>
      </c>
      <c r="C307" s="50">
        <v>153</v>
      </c>
      <c r="D307" s="51">
        <v>39882</v>
      </c>
      <c r="F307" s="79"/>
    </row>
    <row r="308" spans="2:6" x14ac:dyDescent="0.2">
      <c r="B308" s="49" t="s">
        <v>274</v>
      </c>
      <c r="C308" s="50">
        <v>328</v>
      </c>
      <c r="D308" s="51">
        <v>80014</v>
      </c>
      <c r="F308" s="79"/>
    </row>
    <row r="309" spans="2:6" x14ac:dyDescent="0.2">
      <c r="B309" s="49" t="s">
        <v>275</v>
      </c>
      <c r="C309" s="50">
        <v>184</v>
      </c>
      <c r="D309" s="51">
        <v>49389</v>
      </c>
      <c r="F309" s="79"/>
    </row>
    <row r="310" spans="2:6" x14ac:dyDescent="0.2">
      <c r="B310" s="49" t="s">
        <v>322</v>
      </c>
      <c r="C310" s="50">
        <v>152</v>
      </c>
      <c r="D310" s="51">
        <v>35658</v>
      </c>
      <c r="F310" s="79"/>
    </row>
    <row r="311" spans="2:6" x14ac:dyDescent="0.2">
      <c r="B311" s="49" t="s">
        <v>323</v>
      </c>
      <c r="C311" s="50">
        <v>271</v>
      </c>
      <c r="D311" s="51">
        <v>68233</v>
      </c>
      <c r="F311" s="79"/>
    </row>
    <row r="312" spans="2:6" x14ac:dyDescent="0.2">
      <c r="B312" s="49" t="s">
        <v>324</v>
      </c>
      <c r="C312" s="50">
        <v>365</v>
      </c>
      <c r="D312" s="51">
        <v>88341</v>
      </c>
      <c r="F312" s="79"/>
    </row>
    <row r="313" spans="2:6" x14ac:dyDescent="0.2">
      <c r="B313" s="49" t="s">
        <v>325</v>
      </c>
      <c r="C313" s="50">
        <v>493</v>
      </c>
      <c r="D313" s="51">
        <v>120802</v>
      </c>
      <c r="F313" s="79"/>
    </row>
    <row r="314" spans="2:6" x14ac:dyDescent="0.2">
      <c r="B314" s="49" t="s">
        <v>276</v>
      </c>
      <c r="C314" s="50">
        <v>229</v>
      </c>
      <c r="D314" s="51">
        <v>65937</v>
      </c>
      <c r="F314" s="79"/>
    </row>
    <row r="315" spans="2:6" x14ac:dyDescent="0.2">
      <c r="B315" s="49" t="s">
        <v>277</v>
      </c>
      <c r="C315" s="50">
        <v>502</v>
      </c>
      <c r="D315" s="51">
        <v>141017</v>
      </c>
      <c r="F315" s="79"/>
    </row>
    <row r="316" spans="2:6" x14ac:dyDescent="0.2">
      <c r="B316" s="49" t="s">
        <v>278</v>
      </c>
      <c r="C316" s="50">
        <v>482</v>
      </c>
      <c r="D316" s="51">
        <v>140376</v>
      </c>
      <c r="F316" s="79"/>
    </row>
    <row r="317" spans="2:6" x14ac:dyDescent="0.2">
      <c r="B317" s="49" t="s">
        <v>279</v>
      </c>
      <c r="C317" s="50">
        <v>383</v>
      </c>
      <c r="D317" s="51">
        <v>109510</v>
      </c>
      <c r="F317" s="79"/>
    </row>
    <row r="318" spans="2:6" x14ac:dyDescent="0.2">
      <c r="B318" s="49" t="s">
        <v>280</v>
      </c>
      <c r="C318" s="50">
        <v>95</v>
      </c>
      <c r="D318" s="51">
        <v>22621</v>
      </c>
      <c r="F318" s="79"/>
    </row>
    <row r="319" spans="2:6" x14ac:dyDescent="0.2">
      <c r="B319" s="49" t="s">
        <v>281</v>
      </c>
      <c r="C319" s="50">
        <v>134</v>
      </c>
      <c r="D319" s="51">
        <v>33162</v>
      </c>
      <c r="F319" s="79"/>
    </row>
    <row r="320" spans="2:6" x14ac:dyDescent="0.2">
      <c r="B320" s="49" t="s">
        <v>282</v>
      </c>
      <c r="C320" s="50">
        <v>211</v>
      </c>
      <c r="D320" s="51">
        <v>52426</v>
      </c>
      <c r="F320" s="79"/>
    </row>
    <row r="321" spans="2:6" ht="15.75" thickBot="1" x14ac:dyDescent="0.25">
      <c r="B321" s="49" t="s">
        <v>283</v>
      </c>
      <c r="C321" s="50">
        <v>225</v>
      </c>
      <c r="D321" s="51">
        <v>57423</v>
      </c>
      <c r="F321" s="79"/>
    </row>
    <row r="322" spans="2:6" ht="16.5" thickBot="1" x14ac:dyDescent="0.25">
      <c r="B322" s="61" t="s">
        <v>16</v>
      </c>
      <c r="C322" s="62">
        <f>SUM(C323:C338)</f>
        <v>7494</v>
      </c>
      <c r="D322" s="63">
        <f>SUM(D323:D338)</f>
        <v>1872065</v>
      </c>
      <c r="F322" s="79"/>
    </row>
    <row r="323" spans="2:6" x14ac:dyDescent="0.2">
      <c r="B323" s="55" t="s">
        <v>284</v>
      </c>
      <c r="C323" s="56">
        <v>389</v>
      </c>
      <c r="D323" s="57">
        <v>94464</v>
      </c>
      <c r="F323" s="79"/>
    </row>
    <row r="324" spans="2:6" x14ac:dyDescent="0.2">
      <c r="B324" s="55" t="s">
        <v>285</v>
      </c>
      <c r="C324" s="56">
        <v>557</v>
      </c>
      <c r="D324" s="57">
        <v>135759</v>
      </c>
      <c r="F324" s="79"/>
    </row>
    <row r="325" spans="2:6" x14ac:dyDescent="0.2">
      <c r="B325" s="55" t="s">
        <v>286</v>
      </c>
      <c r="C325" s="56">
        <v>291</v>
      </c>
      <c r="D325" s="57">
        <v>68907</v>
      </c>
      <c r="F325" s="79"/>
    </row>
    <row r="326" spans="2:6" x14ac:dyDescent="0.2">
      <c r="B326" s="55" t="s">
        <v>287</v>
      </c>
      <c r="C326" s="56">
        <v>506</v>
      </c>
      <c r="D326" s="57">
        <v>121375</v>
      </c>
      <c r="F326" s="79"/>
    </row>
    <row r="327" spans="2:6" x14ac:dyDescent="0.2">
      <c r="B327" s="55" t="s">
        <v>288</v>
      </c>
      <c r="C327" s="56">
        <v>240</v>
      </c>
      <c r="D327" s="57">
        <v>57356</v>
      </c>
      <c r="F327" s="79"/>
    </row>
    <row r="328" spans="2:6" x14ac:dyDescent="0.2">
      <c r="B328" s="55" t="s">
        <v>289</v>
      </c>
      <c r="C328" s="56">
        <v>74</v>
      </c>
      <c r="D328" s="57">
        <v>17493</v>
      </c>
      <c r="F328" s="79"/>
    </row>
    <row r="329" spans="2:6" x14ac:dyDescent="0.2">
      <c r="B329" s="55" t="s">
        <v>290</v>
      </c>
      <c r="C329" s="56">
        <v>841</v>
      </c>
      <c r="D329" s="57">
        <v>202945</v>
      </c>
      <c r="F329" s="79"/>
    </row>
    <row r="330" spans="2:6" x14ac:dyDescent="0.2">
      <c r="B330" s="55" t="s">
        <v>291</v>
      </c>
      <c r="C330" s="56">
        <v>478</v>
      </c>
      <c r="D330" s="57">
        <v>116641</v>
      </c>
      <c r="F330" s="79"/>
    </row>
    <row r="331" spans="2:6" x14ac:dyDescent="0.2">
      <c r="B331" s="55" t="s">
        <v>356</v>
      </c>
      <c r="C331" s="56">
        <v>304</v>
      </c>
      <c r="D331" s="57">
        <v>74420</v>
      </c>
      <c r="F331" s="79"/>
    </row>
    <row r="332" spans="2:6" x14ac:dyDescent="0.2">
      <c r="B332" s="55" t="s">
        <v>357</v>
      </c>
      <c r="C332" s="56">
        <v>677</v>
      </c>
      <c r="D332" s="57">
        <v>166514</v>
      </c>
      <c r="F332" s="79"/>
    </row>
    <row r="333" spans="2:6" x14ac:dyDescent="0.2">
      <c r="B333" s="55" t="s">
        <v>358</v>
      </c>
      <c r="C333" s="56">
        <v>1072</v>
      </c>
      <c r="D333" s="57">
        <v>291907</v>
      </c>
      <c r="F333" s="79"/>
    </row>
    <row r="334" spans="2:6" x14ac:dyDescent="0.2">
      <c r="B334" s="55" t="s">
        <v>292</v>
      </c>
      <c r="C334" s="56">
        <v>234</v>
      </c>
      <c r="D334" s="57">
        <v>54723</v>
      </c>
      <c r="F334" s="79"/>
    </row>
    <row r="335" spans="2:6" x14ac:dyDescent="0.2">
      <c r="B335" s="55" t="s">
        <v>293</v>
      </c>
      <c r="C335" s="56">
        <v>403</v>
      </c>
      <c r="D335" s="57">
        <v>96980</v>
      </c>
      <c r="F335" s="79"/>
    </row>
    <row r="336" spans="2:6" x14ac:dyDescent="0.2">
      <c r="B336" s="55" t="s">
        <v>359</v>
      </c>
      <c r="C336" s="56">
        <v>605</v>
      </c>
      <c r="D336" s="57">
        <v>156825</v>
      </c>
      <c r="F336" s="79"/>
    </row>
    <row r="337" spans="2:6" x14ac:dyDescent="0.2">
      <c r="B337" s="55" t="s">
        <v>294</v>
      </c>
      <c r="C337" s="56">
        <v>594</v>
      </c>
      <c r="D337" s="57">
        <v>156168</v>
      </c>
      <c r="F337" s="79"/>
    </row>
    <row r="338" spans="2:6" ht="15.75" thickBot="1" x14ac:dyDescent="0.25">
      <c r="B338" s="55" t="s">
        <v>295</v>
      </c>
      <c r="C338" s="56">
        <v>229</v>
      </c>
      <c r="D338" s="57">
        <v>59588</v>
      </c>
      <c r="F338" s="79"/>
    </row>
    <row r="339" spans="2:6" ht="16.5" thickBot="1" x14ac:dyDescent="0.25">
      <c r="B339" s="30" t="s">
        <v>5</v>
      </c>
      <c r="C339" s="31">
        <f>SUM(C340:C359)</f>
        <v>14762</v>
      </c>
      <c r="D339" s="32">
        <f>SUM(D340:D359)</f>
        <v>3749847</v>
      </c>
      <c r="F339" s="79"/>
    </row>
    <row r="340" spans="2:6" x14ac:dyDescent="0.2">
      <c r="B340" s="33" t="s">
        <v>338</v>
      </c>
      <c r="C340" s="34">
        <v>1019</v>
      </c>
      <c r="D340" s="35">
        <v>266426</v>
      </c>
      <c r="F340" s="79"/>
    </row>
    <row r="341" spans="2:6" x14ac:dyDescent="0.2">
      <c r="B341" s="33" t="s">
        <v>339</v>
      </c>
      <c r="C341" s="34">
        <v>2385</v>
      </c>
      <c r="D341" s="35">
        <v>639122</v>
      </c>
      <c r="F341" s="79"/>
    </row>
    <row r="342" spans="2:6" x14ac:dyDescent="0.2">
      <c r="B342" s="33" t="s">
        <v>296</v>
      </c>
      <c r="C342" s="34">
        <v>314</v>
      </c>
      <c r="D342" s="35">
        <v>81596</v>
      </c>
      <c r="F342" s="79"/>
    </row>
    <row r="343" spans="2:6" s="3" customFormat="1" x14ac:dyDescent="0.2">
      <c r="B343" s="33" t="s">
        <v>297</v>
      </c>
      <c r="C343" s="34">
        <v>61</v>
      </c>
      <c r="D343" s="35">
        <v>15545</v>
      </c>
      <c r="F343" s="79"/>
    </row>
    <row r="344" spans="2:6" s="3" customFormat="1" x14ac:dyDescent="0.2">
      <c r="B344" s="33" t="s">
        <v>298</v>
      </c>
      <c r="C344" s="34">
        <v>598</v>
      </c>
      <c r="D344" s="35">
        <v>150112</v>
      </c>
      <c r="F344" s="79"/>
    </row>
    <row r="345" spans="2:6" s="3" customFormat="1" x14ac:dyDescent="0.2">
      <c r="B345" s="33" t="s">
        <v>299</v>
      </c>
      <c r="C345" s="34">
        <v>854</v>
      </c>
      <c r="D345" s="35">
        <v>210491</v>
      </c>
      <c r="F345" s="79"/>
    </row>
    <row r="346" spans="2:6" s="3" customFormat="1" x14ac:dyDescent="0.2">
      <c r="B346" s="33" t="s">
        <v>300</v>
      </c>
      <c r="C346" s="34">
        <v>285</v>
      </c>
      <c r="D346" s="35">
        <v>77757</v>
      </c>
      <c r="F346" s="79"/>
    </row>
    <row r="347" spans="2:6" s="3" customFormat="1" x14ac:dyDescent="0.2">
      <c r="B347" s="33" t="s">
        <v>301</v>
      </c>
      <c r="C347" s="34">
        <v>234</v>
      </c>
      <c r="D347" s="35">
        <v>61282</v>
      </c>
      <c r="F347" s="79"/>
    </row>
    <row r="348" spans="2:6" s="3" customFormat="1" x14ac:dyDescent="0.2">
      <c r="B348" s="33" t="s">
        <v>302</v>
      </c>
      <c r="C348" s="34">
        <v>587</v>
      </c>
      <c r="D348" s="35">
        <v>151926</v>
      </c>
      <c r="F348" s="79"/>
    </row>
    <row r="349" spans="2:6" s="3" customFormat="1" x14ac:dyDescent="0.2">
      <c r="B349" s="33" t="s">
        <v>303</v>
      </c>
      <c r="C349" s="34">
        <v>780</v>
      </c>
      <c r="D349" s="35">
        <v>199748</v>
      </c>
      <c r="F349" s="79"/>
    </row>
    <row r="350" spans="2:6" s="3" customFormat="1" x14ac:dyDescent="0.2">
      <c r="B350" s="33" t="s">
        <v>304</v>
      </c>
      <c r="C350" s="34">
        <v>133</v>
      </c>
      <c r="D350" s="35">
        <v>34771</v>
      </c>
      <c r="F350" s="79"/>
    </row>
    <row r="351" spans="2:6" s="3" customFormat="1" x14ac:dyDescent="0.2">
      <c r="B351" s="33" t="s">
        <v>305</v>
      </c>
      <c r="C351" s="34">
        <v>232</v>
      </c>
      <c r="D351" s="35">
        <v>62793</v>
      </c>
      <c r="F351" s="79"/>
    </row>
    <row r="352" spans="2:6" s="3" customFormat="1" x14ac:dyDescent="0.2">
      <c r="B352" s="33" t="s">
        <v>306</v>
      </c>
      <c r="C352" s="34">
        <v>374</v>
      </c>
      <c r="D352" s="35">
        <v>95392</v>
      </c>
      <c r="F352" s="79"/>
    </row>
    <row r="353" spans="2:6" s="3" customFormat="1" x14ac:dyDescent="0.2">
      <c r="B353" s="33" t="s">
        <v>307</v>
      </c>
      <c r="C353" s="34">
        <v>463</v>
      </c>
      <c r="D353" s="35">
        <v>122585</v>
      </c>
      <c r="F353" s="79"/>
    </row>
    <row r="354" spans="2:6" s="3" customFormat="1" x14ac:dyDescent="0.2">
      <c r="B354" s="33" t="s">
        <v>308</v>
      </c>
      <c r="C354" s="34">
        <v>896</v>
      </c>
      <c r="D354" s="35">
        <v>225640</v>
      </c>
      <c r="F354" s="79"/>
    </row>
    <row r="355" spans="2:6" s="3" customFormat="1" x14ac:dyDescent="0.2">
      <c r="B355" s="33" t="s">
        <v>309</v>
      </c>
      <c r="C355" s="34">
        <v>1733</v>
      </c>
      <c r="D355" s="35">
        <v>428521</v>
      </c>
      <c r="F355" s="79"/>
    </row>
    <row r="356" spans="2:6" s="3" customFormat="1" x14ac:dyDescent="0.2">
      <c r="B356" s="33" t="s">
        <v>367</v>
      </c>
      <c r="C356" s="34">
        <v>222</v>
      </c>
      <c r="D356" s="35">
        <v>54747</v>
      </c>
      <c r="F356" s="79"/>
    </row>
    <row r="357" spans="2:6" s="3" customFormat="1" x14ac:dyDescent="0.2">
      <c r="B357" s="33" t="s">
        <v>340</v>
      </c>
      <c r="C357" s="34">
        <v>1023</v>
      </c>
      <c r="D357" s="35">
        <v>245495</v>
      </c>
      <c r="F357" s="79"/>
    </row>
    <row r="358" spans="2:6" s="3" customFormat="1" x14ac:dyDescent="0.2">
      <c r="B358" s="33" t="s">
        <v>341</v>
      </c>
      <c r="C358" s="34">
        <v>1254</v>
      </c>
      <c r="D358" s="35">
        <v>304968</v>
      </c>
      <c r="F358" s="79"/>
    </row>
    <row r="359" spans="2:6" s="3" customFormat="1" ht="15.75" thickBot="1" x14ac:dyDescent="0.25">
      <c r="B359" s="33" t="s">
        <v>368</v>
      </c>
      <c r="C359" s="34">
        <v>1315</v>
      </c>
      <c r="D359" s="35">
        <v>320930</v>
      </c>
      <c r="F359" s="79"/>
    </row>
    <row r="360" spans="2:6" s="3" customFormat="1" ht="16.5" thickBot="1" x14ac:dyDescent="0.25">
      <c r="B360" s="58" t="s">
        <v>0</v>
      </c>
      <c r="C360" s="59">
        <f>SUM(C361:C362)</f>
        <v>837</v>
      </c>
      <c r="D360" s="60">
        <f>SUM(D361:D362)</f>
        <v>218729</v>
      </c>
      <c r="F360" s="79"/>
    </row>
    <row r="361" spans="2:6" s="3" customFormat="1" x14ac:dyDescent="0.2">
      <c r="B361" s="64" t="s">
        <v>310</v>
      </c>
      <c r="C361" s="65">
        <v>218</v>
      </c>
      <c r="D361" s="66">
        <v>57662</v>
      </c>
      <c r="F361" s="79"/>
    </row>
    <row r="362" spans="2:6" s="3" customFormat="1" ht="15.75" thickBot="1" x14ac:dyDescent="0.25">
      <c r="B362" s="64" t="s">
        <v>311</v>
      </c>
      <c r="C362" s="65">
        <v>619</v>
      </c>
      <c r="D362" s="66">
        <v>161067</v>
      </c>
      <c r="F362" s="79"/>
    </row>
    <row r="363" spans="2:6" s="3" customFormat="1" ht="16.5" thickBot="1" x14ac:dyDescent="0.25">
      <c r="B363" s="36" t="s">
        <v>6</v>
      </c>
      <c r="C363" s="37">
        <v>85402</v>
      </c>
      <c r="D363" s="38">
        <v>20589807</v>
      </c>
      <c r="F363" s="79"/>
    </row>
    <row r="364" spans="2:6" s="3" customFormat="1" ht="15.75" thickBot="1" x14ac:dyDescent="0.25">
      <c r="B364" s="39"/>
      <c r="C364" s="39"/>
      <c r="D364" s="40"/>
      <c r="F364" s="79"/>
    </row>
    <row r="365" spans="2:6" ht="16.5" thickBot="1" x14ac:dyDescent="0.25">
      <c r="B365" s="41" t="s">
        <v>360</v>
      </c>
      <c r="C365" s="70">
        <f>SUM(C8,C264,C277,C296,C301,C322,C339,C360,C363)</f>
        <v>231547</v>
      </c>
      <c r="D365" s="46">
        <f>SUM(D8,D264,D277,D296,D301,D322,D339,D360,D363)</f>
        <v>60358215</v>
      </c>
      <c r="F365" s="79"/>
    </row>
    <row r="366" spans="2:6" x14ac:dyDescent="0.2">
      <c r="B366" s="42"/>
      <c r="C366" s="43"/>
      <c r="D366" s="44"/>
      <c r="F366" s="79"/>
    </row>
    <row r="367" spans="2:6" x14ac:dyDescent="0.2">
      <c r="B367" s="69" t="s">
        <v>10</v>
      </c>
      <c r="C367" s="69"/>
      <c r="D367" s="69"/>
      <c r="F367" s="79"/>
    </row>
    <row r="368" spans="2:6" x14ac:dyDescent="0.2">
      <c r="B368" s="69" t="s">
        <v>11</v>
      </c>
      <c r="C368" s="69"/>
      <c r="D368" s="69"/>
      <c r="F368" s="79"/>
    </row>
    <row r="369" spans="2:6" x14ac:dyDescent="0.2">
      <c r="B369" s="69" t="s">
        <v>12</v>
      </c>
      <c r="C369" s="69"/>
      <c r="D369" s="69"/>
      <c r="F369" s="79"/>
    </row>
    <row r="370" spans="2:6" x14ac:dyDescent="0.2">
      <c r="B370" s="69" t="s">
        <v>13</v>
      </c>
      <c r="C370" s="69"/>
      <c r="D370" s="69"/>
      <c r="F370" s="79"/>
    </row>
    <row r="371" spans="2:6" x14ac:dyDescent="0.2">
      <c r="B371" s="69" t="s">
        <v>18</v>
      </c>
      <c r="C371" s="69"/>
      <c r="D371" s="69"/>
      <c r="F371" s="79"/>
    </row>
    <row r="372" spans="2:6" x14ac:dyDescent="0.2">
      <c r="B372" s="69" t="s">
        <v>7</v>
      </c>
      <c r="C372" s="54"/>
      <c r="D372" s="54"/>
      <c r="E372" s="79"/>
      <c r="F372" s="79"/>
    </row>
    <row r="373" spans="2:6" x14ac:dyDescent="0.2">
      <c r="B373" s="48" t="s">
        <v>14</v>
      </c>
      <c r="C373" s="53"/>
      <c r="D373" s="47"/>
      <c r="F373" s="79"/>
    </row>
    <row r="374" spans="2:6" x14ac:dyDescent="0.2">
      <c r="B374" s="69" t="s">
        <v>15</v>
      </c>
      <c r="C374" s="68"/>
      <c r="D374" s="68"/>
      <c r="F374" s="79"/>
    </row>
    <row r="375" spans="2:6" x14ac:dyDescent="0.2">
      <c r="F375" s="79"/>
    </row>
    <row r="376" spans="2:6" x14ac:dyDescent="0.2">
      <c r="B376" s="45"/>
      <c r="C376" s="45"/>
      <c r="D376" s="45"/>
      <c r="F376" s="79"/>
    </row>
    <row r="377" spans="2:6" x14ac:dyDescent="0.2">
      <c r="B377" s="45"/>
      <c r="C377" s="45"/>
      <c r="D377" s="45"/>
      <c r="F377" s="79"/>
    </row>
    <row r="378" spans="2:6" x14ac:dyDescent="0.2">
      <c r="B378" s="45"/>
      <c r="C378" s="45"/>
      <c r="D378" s="45"/>
      <c r="F378" s="79"/>
    </row>
    <row r="379" spans="2:6" x14ac:dyDescent="0.2">
      <c r="B379" s="45"/>
      <c r="C379" s="45"/>
      <c r="D379" s="45"/>
      <c r="F379" s="79"/>
    </row>
    <row r="380" spans="2:6" x14ac:dyDescent="0.2">
      <c r="F380" s="79"/>
    </row>
    <row r="381" spans="2:6" x14ac:dyDescent="0.2">
      <c r="F381" s="79"/>
    </row>
    <row r="382" spans="2:6" x14ac:dyDescent="0.2">
      <c r="F382" s="79"/>
    </row>
    <row r="383" spans="2:6" x14ac:dyDescent="0.2">
      <c r="F383" s="79"/>
    </row>
    <row r="384" spans="2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</sheetData>
  <mergeCells count="2">
    <mergeCell ref="B2:D2"/>
    <mergeCell ref="B5:D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4" manualBreakCount="4">
    <brk id="283" max="4" man="1"/>
    <brk id="295" max="4" man="1"/>
    <brk id="362" max="4" man="1"/>
    <brk id="3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 - JUN 2020</vt:lpstr>
      <vt:lpstr>'APR - JUN 2020'!Print_Area</vt:lpstr>
      <vt:lpstr>'APR - JUN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2020-11-20T05:17:22Z</dcterms:created>
  <dcterms:modified xsi:type="dcterms:W3CDTF">2020-11-20T05:17:45Z</dcterms:modified>
</cp:coreProperties>
</file>