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filterPrivacy="1" codeName="ThisWorkbook"/>
  <xr:revisionPtr revIDLastSave="0" documentId="8_{B4D4B410-79F7-44E0-9B4E-0FA18CDBFA3C}" xr6:coauthVersionLast="45" xr6:coauthVersionMax="45" xr10:uidLastSave="{00000000-0000-0000-0000-000000000000}"/>
  <bookViews>
    <workbookView xWindow="-120" yWindow="-120" windowWidth="29040" windowHeight="15840"/>
  </bookViews>
  <sheets>
    <sheet name="Jul 2019 - Jun 2020" sheetId="1" r:id="rId1"/>
  </sheets>
  <definedNames>
    <definedName name="_xlnm._FilterDatabase" localSheetId="0" hidden="1">'Jul 2019 - Jun 2020'!$B$8:$P$8</definedName>
    <definedName name="_xlnm.Print_Area" localSheetId="0">'Jul 2019 - Jun 2020'!$B$2:$D$399</definedName>
    <definedName name="_xlnm.Print_Titles" localSheetId="0">'Jul 2019 - Jun 2020'!$2:$7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1" i="1" l="1"/>
  <c r="C391" i="1"/>
  <c r="C384" i="1"/>
  <c r="D384" i="1"/>
  <c r="C278" i="1"/>
  <c r="D278" i="1"/>
  <c r="C359" i="1"/>
  <c r="C342" i="1"/>
  <c r="C315" i="1"/>
  <c r="D359" i="1"/>
  <c r="C291" i="1"/>
  <c r="D291" i="1"/>
  <c r="D315" i="1"/>
  <c r="D8" i="1"/>
  <c r="C8" i="1"/>
  <c r="C310" i="1"/>
  <c r="D342" i="1"/>
  <c r="D310" i="1"/>
</calcChain>
</file>

<file path=xl/sharedStrings.xml><?xml version="1.0" encoding="utf-8"?>
<sst xmlns="http://schemas.openxmlformats.org/spreadsheetml/2006/main" count="395" uniqueCount="395">
  <si>
    <t>MONASH CAMERA SYSTEM</t>
  </si>
  <si>
    <t>Fines ($) by camera and system</t>
  </si>
  <si>
    <t>Camera site</t>
  </si>
  <si>
    <t>CITYLINK CAMERA SYSTEM</t>
  </si>
  <si>
    <t>EASTLINK CAMERA SYSTEM</t>
  </si>
  <si>
    <t>GEELONG ROAD CAMERA SYSTEM</t>
  </si>
  <si>
    <t>HUME FREEWAY CAMERA SYSTEM</t>
  </si>
  <si>
    <t>WESTERN RING ROAD CAMERA SYSTEM</t>
  </si>
  <si>
    <t>MOBILE CAMERA SYSTEM</t>
  </si>
  <si>
    <t>Camera site descriptions may vary over time due to equipment upgrades and repositioning on different points of the intersection, as well as suburb boundary changes.</t>
  </si>
  <si>
    <t>SPEED AND RED-LIGHT INTERSECTION CAMERA SYSTEMS</t>
  </si>
  <si>
    <t>Number of infringements</t>
  </si>
  <si>
    <t>Fines ($)</t>
  </si>
  <si>
    <t>Infringements are recorded at the offence date.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</si>
  <si>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</si>
  <si>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</si>
  <si>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offences.</t>
  </si>
  <si>
    <t>Roadworks / Camera maintenance may influence the number of infringements issued.</t>
  </si>
  <si>
    <t>The number of infringements issued may be subject to variation over time as infringements may be withdrawn or reissued.</t>
  </si>
  <si>
    <t>PENINSULA LINK CAMERA SYSTEM</t>
  </si>
  <si>
    <t>At The Intersection Of Albert Street And Gower Street, Preston (Northbound) - Lane 1, 2, 3</t>
  </si>
  <si>
    <t>At The Intersection Of Alexandra Parade And Brunswick Street, Fitzroy - Lane 1, 2, 3</t>
  </si>
  <si>
    <t>At The Intersection Of Alexandra Parade And Brunswick Street, Fitzroy - Lane 4, 5, 6</t>
  </si>
  <si>
    <t>At The Intersection Of Alexandra Parade And George Street, Fitzroy North - Lane 1, 2, 3</t>
  </si>
  <si>
    <t>At The Intersection Of Alexandra Parade And Smith Street, Fitzroy North - Lane 1, 2, 3, 4</t>
  </si>
  <si>
    <t>At The Intersection Of Alma Road And Chapel Street, St Kilda - Lane 1, 2, 3</t>
  </si>
  <si>
    <t>At The Intersection Of Ballarat Road And Ashley Street, Maidstone - Lane 1, 2, 3, 4</t>
  </si>
  <si>
    <t>At The Intersection Of Barkers Road And Glenferrie Road, Hawthorn - Lane 1, 2, 3, 4</t>
  </si>
  <si>
    <t>At The Intersection Of Barkly Street And Carlisle Street, St Kilda - Lane 1, 2, 3</t>
  </si>
  <si>
    <t>At The Intersection Of Barry Road And King Street, Dallas - Lane 1, 2, 3</t>
  </si>
  <si>
    <t>At The Intersection Of Bell Street And Plenty Road, Preston - Lane 1, 2, 3</t>
  </si>
  <si>
    <t>At The Intersection Of Bell Street And Plenty Road, Preston - Lane 4, 5</t>
  </si>
  <si>
    <t>At The Intersection Of Blackshaws Road And Millers Road, Altona North (Eastbound) - Lane 1, 2</t>
  </si>
  <si>
    <t>At The Intersection Of Boronia Road And Wantirna Road, Wantirna - Lane 4, 5</t>
  </si>
  <si>
    <t>At The Intersection Of Brighton Road And Glen Eira Road, Ripponlea - Lane 1, 2, 3</t>
  </si>
  <si>
    <t>At The Intersection Of Burke Road And Old Burke Road, Kew East - Lane 1, 2</t>
  </si>
  <si>
    <t>At The Intersection Of Burwood Highway And Selman Avenue, Ferntree Gully - Lane 1, 2, 3, 4</t>
  </si>
  <si>
    <t>At The Intersection Of Burwood Highway And Springvale Road, Vermont South - Lane 1, 2, 3</t>
  </si>
  <si>
    <t>At The Intersection Of Burwood Highway And Springvale Road, Vermont South - Lane 4, 5, 6</t>
  </si>
  <si>
    <t>At The Intersection Of Burwood Highway And Stud Road, Wantirna South - Lane 1, 2, 3</t>
  </si>
  <si>
    <t>At The Intersection Of Burwood Highway And Stud Road, Wantirna South - Lane 4, 5</t>
  </si>
  <si>
    <t>At The Intersection Of Canterbury Road And Bayswater Road, Bayswater North - Lane 1, 2, 3</t>
  </si>
  <si>
    <t>At The Intersection Of Canterbury Road And Bayswater Road, Bayswater North - Lane 4, 5</t>
  </si>
  <si>
    <t>At The Intersection Of Canterbury Road And Station Street, Box Hill (Eastbound) - Lane 1, 2, 3</t>
  </si>
  <si>
    <t>At The Intersection Of Centre Road And Buckland Street, Clayton - Lane 1, 2</t>
  </si>
  <si>
    <t>At The Intersection Of Centre Road And Springs Road, Clayton South - Lane 1, 2</t>
  </si>
  <si>
    <t>At The Intersection Of Centre Road And Warrigal Road, Bentleigh East - Lane 1, 2, 3</t>
  </si>
  <si>
    <t>At The Intersection Of City Road And Montague Street, South Melbourne - Lane 1, 2, 3, 4</t>
  </si>
  <si>
    <t>At The Intersection Of Dandenong Road And Chapel Street, St Kilda - Lane 1, 2, 3</t>
  </si>
  <si>
    <t>At The Intersection Of Dandenong Road And Chapel Street, St Kilda - Lane 4, 5, 6</t>
  </si>
  <si>
    <t>At The Intersection Of Dandenong Road And Clayton Road, Oakleigh East - Lane 1, 2, 3, 4</t>
  </si>
  <si>
    <t>At The Intersection Of Dandenong Road And Orrong Road, Caulfield North - Lane 1, 2</t>
  </si>
  <si>
    <t>At The Intersection Of Dandenong Road And Orrong Road, Caulfield North - Lane 3, 4, 5</t>
  </si>
  <si>
    <t>At The Intersection Of Dandenong Road And Warrigal Road, Malvern East - Lane 1, 2, 3</t>
  </si>
  <si>
    <t>At The Intersection Of Dandenong Road And Warrigal Road, Malvern East - Lane 4, 5, 6</t>
  </si>
  <si>
    <t>At The Intersection Of Dandenong-Frankston Road And Skye Road, Frankston - Lane 1, 2, 3</t>
  </si>
  <si>
    <t>At The Intersection Of Denmark Street And Barkers Road, Kew - Lane 1, 2, 3</t>
  </si>
  <si>
    <t>At The Intersection Of Denmark Street And High Street South, Kew - Lane 1, 2, 3, 4</t>
  </si>
  <si>
    <t>At The Intersection Of Doncaster Road And Gardenia Road, Balwyn North (Eastbound) - Lane 1, 2, 3</t>
  </si>
  <si>
    <t>At The Intersection Of Doncaster Road And Gardenia Road, Balwyn North - Lane 1, 2, 3</t>
  </si>
  <si>
    <t>At The Intersection Of Duke Street And Ballarat Road, Braybrook - Lane 1, 2, 3, 4</t>
  </si>
  <si>
    <t>At The Intersection Of Elgar Road And Arnold Street, Box Hill - Lane 1, 2</t>
  </si>
  <si>
    <t>At The Intersection Of Elizabeth Street And La Trobe Street, Melbourne - Lane 1, 2</t>
  </si>
  <si>
    <t>At The Intersection Of Epsom Road And Smithfield Road, Kensington - Lane 1, 2, 3</t>
  </si>
  <si>
    <t>At The Intersection Of Fifteenth Street And San Mateo Avenue, Mildura - Lane 1, 2, 3, 4</t>
  </si>
  <si>
    <t>At The Intersection Of Fitzroy Street And Lakeside Drive, St Kilda - Lane 1, 2, 3</t>
  </si>
  <si>
    <t>At The Intersection Of Flemington Road And Gatehouse Street, Parkville - Lane 1, 2, 3</t>
  </si>
  <si>
    <t>At The Intersection Of Flinders Street And William Street, Melbourne - Lane 1, 2, 3</t>
  </si>
  <si>
    <t>At The Intersection Of Foster Street And Mccrae Street, Dandenong - Lane 1, 2, 3</t>
  </si>
  <si>
    <t>At The Intersection Of Francis Street And Wembley Avenue, Yarraville (Eastbound) - Lane 1, 2, 3</t>
  </si>
  <si>
    <t>At The Intersection Of Francis Street And Wembley Avenue, Yarraville - Lane 1, 2</t>
  </si>
  <si>
    <t>At The Intersection Of Frankston Freeway Off Ramp And Dandenong-Frankston Road, Seaford - Lane 1, 2, 3</t>
  </si>
  <si>
    <t>At The Intersection Of Geelong Road And Droop Street, Footscray - Lane 1, 2, 3, 4</t>
  </si>
  <si>
    <t>At The Intersection Of Geelong Street And Geelong Road, Kingsville - Lane 1, 2, 3</t>
  </si>
  <si>
    <t>At The Intersection Of Glen Eira Road And Kooyong Road, Caulfield - Lane 1, 2, 3</t>
  </si>
  <si>
    <t>At The Intersection Of Glenferrie Road And Burwood Road, Hawthorn - Lane 1</t>
  </si>
  <si>
    <t>At The Intersection Of Grimshaw Street And Macorna Street, Watsonia North - Lane 1, 2, 3</t>
  </si>
  <si>
    <t>At The Intersection Of Hall Road And Dandenong-Frankston Road, Carrum Downs - Lane 1, 2, 3</t>
  </si>
  <si>
    <t>At The Intersection Of Hallam Road And Fordholm Road, Hampton Park - Lane 1, 2, 3,4</t>
  </si>
  <si>
    <t>At The Intersection Of Harp Road And Burke Road, Kew East - Lane 1, 2, 3</t>
  </si>
  <si>
    <t>At The Intersection Of Hawthorn Road And Inkerman Road, Caulfield North - Lane 1</t>
  </si>
  <si>
    <t>At The Intersection Of Heatherton Road And Corrigan Road, Noble Park - Lane 1, 2, 3</t>
  </si>
  <si>
    <t>At The Intersection Of Heatherton Road And Monash Freeway, Doveton - Lane 1, 2, 3, 4</t>
  </si>
  <si>
    <t>At The Intersection Of Heatherton Road And Monash Freeway, Endeavour Hills - Lane 1, 2, 3</t>
  </si>
  <si>
    <t>At The Intersection Of High Street And Don Street, Bendigo - Lane 1, 2, 3</t>
  </si>
  <si>
    <t>At The Intersection Of High Street And Verene Avenue, Templestowe Lower - Lane 1, 2</t>
  </si>
  <si>
    <t>At The Intersection Of High Street Road And Huntingdale Road, Mount Waverley - Lane 1, 2, 3</t>
  </si>
  <si>
    <t>At The Intersection Of Highbury Road And Huntingdale Road, Mount Waverley - Lane 1, 2</t>
  </si>
  <si>
    <t>At The Intersection Of Hoddle Street And Victoria Parade, East Melbourne - Lane 1,2,3</t>
  </si>
  <si>
    <t>At The Intersection Of Hoddle Street And Victoria Parade, East Melbourne - Lane 4, 5</t>
  </si>
  <si>
    <t>At The Intersection Of Hoddle Street And Victoria Street, Abbotsford - Lane 1, 2</t>
  </si>
  <si>
    <t>At The Intersection Of Hoddle Street And Victoria Street, Abbotsford - Lane 3, 4, 5, 6</t>
  </si>
  <si>
    <t>At The Intersection Of Hoddle Street And Wellington Parade, East Melbourne - Lane 1, 2, 3</t>
  </si>
  <si>
    <t>At The Intersection Of Hoddle Street And Wellington Parade, East Melbourne - Lane 4, 5</t>
  </si>
  <si>
    <t>At The Intersection Of Hotham Street And Balaclava Road, St Kilda East - Lane 1, 2, 3</t>
  </si>
  <si>
    <t>At The Intersection Of Hume Highway And Somerton Road, Campbellfield - Lane 1, 2, 3</t>
  </si>
  <si>
    <t>At The Intersection Of Hume Highway And Somerton Road, Campbellfield - Lane 4, 5</t>
  </si>
  <si>
    <t>At The Intersection Of King Street And Hawke Street, West Melbourne Lane - 1, 2, 3, 4</t>
  </si>
  <si>
    <t>At The Intersection Of Kings Road And Melton Highway, Taylors Lakes - Lane 1, 2, 3, 4</t>
  </si>
  <si>
    <t>At The Intersection Of Kings Way And Park Street, South Melbourne - Lane 1, 2, 3, 4</t>
  </si>
  <si>
    <t>At The Intersection Of Latrobe Street And Spencer Street, West Melbourne - Lane 1, 2</t>
  </si>
  <si>
    <t>At The Intersection Of Latrobe Terrace And Fyans Street, South Geelong - Lane 1, 2, 3, 4</t>
  </si>
  <si>
    <t>At The Intersection Of Lincoln Causeway And Hume Highway Ramp, Wodonga - Lane 1, 2</t>
  </si>
  <si>
    <t>At The Intersection Of Loddon Valley Highway And Calder Highway, Ironbark - Lane 1, 2, 3</t>
  </si>
  <si>
    <t>At The Intersection Of Macaulay Road And Stubbs Street, Kensington - Lane 1, 2</t>
  </si>
  <si>
    <t>At The Intersection Of Manningham Road And Macedon Road, Templestowe Lower - Lane 1, 2, 3</t>
  </si>
  <si>
    <t>At The Intersection Of Maribyrnong Road And Mount Alexander Road, Moonee Ponds - Lane 1, 2, 3</t>
  </si>
  <si>
    <t>At The Intersection Of Maroondah Highway And Ringwood Bypass, Ringwood - Lane 1, 2</t>
  </si>
  <si>
    <t>At The Intersection Of Maroondah Highway And Springvale Road, Nunawading - Lane 1, 2, 3, 4</t>
  </si>
  <si>
    <t>At The Intersection Of Maroondah Highway And Springvale Road, Nunawading - Lane 5, 6</t>
  </si>
  <si>
    <t>At The Intersection Of Middleborough Road And Eastern Freeway, Box Hill North - Lane 1, 2, 3</t>
  </si>
  <si>
    <t>At The Intersection Of Mont Albert Road And Union Road, Surrey Hills - Lane 1, 2</t>
  </si>
  <si>
    <t>At The Intersection Of Mountain Highway And Wantirna Road, Wantirna - Lane 1, 2, 3</t>
  </si>
  <si>
    <t>At The Intersection Of Munro Street And Sydney Road, Coburg - Lane 1, 2, 3</t>
  </si>
  <si>
    <t>At The Intersection Of Murray Road And Elizabeth Street, Coburg - Lane 1, 2, 3</t>
  </si>
  <si>
    <t>At The Intersection Of Narre Warren North Road And Ernst Wanke Road, Narre Warren - Lane 1, 2, 3</t>
  </si>
  <si>
    <t>At The Intersection Of Nepean Highway And Bungower Road, Mornington - Lane 1, 2, 3, 4</t>
  </si>
  <si>
    <t>At The Intersection Of Nepean Highway And Karen Street, Highett - Lane 1, 2</t>
  </si>
  <si>
    <t>At The Intersection Of Nepean Highway And Karen Street, Highett - Lane 3, 4, 5</t>
  </si>
  <si>
    <t>At The Intersection Of Nepean Highway And Main Street, Mornington - Lane 1, 2, 3, 4</t>
  </si>
  <si>
    <t>At The Intersection Of Nepean Highway And Warrigal Road, Mentone - Lane 1, 2, 3</t>
  </si>
  <si>
    <t>At The Intersection Of Nepean Highway And Warrigal Road, Mentone - Lane 4, 5</t>
  </si>
  <si>
    <t>At The Intersection Of Nicholson Street And Elgin Street, Carlton - Lane 1, 2, 3</t>
  </si>
  <si>
    <t>At The Intersection Of Ogilvie Avenue And High Street, Echuca - Lane 1, 2, 3</t>
  </si>
  <si>
    <t>At The Intersection Of Pascoe Vale Road And Peck Avenue, Strathmore - Lane 1, 2, 3, 4</t>
  </si>
  <si>
    <t>At The Intersection Of Pascoe Vale Road And Reservoir Drive, Coolaroo - Lane 1, 2, 3, 4</t>
  </si>
  <si>
    <t>At The Intersection Of Peel Street And Victoria Street, West Melbourne - Lane 1, 2, 3</t>
  </si>
  <si>
    <t>At The Intersection Of Plenty Road And Dunne Street, Kingsbury - Lane 1, 2, 3, 4</t>
  </si>
  <si>
    <t>At The Intersection Of Princes Highway And Belgrave Road, Malvern East - Lane 4, 5, 6</t>
  </si>
  <si>
    <t>At The Intersection Of Princes Highway And Fitzgerald Road, Hallam - Lane 1, 2, 3, 4</t>
  </si>
  <si>
    <t>At The Intersection Of Princes Highway And Gladstone Road, Dandenong - Lane 1, 2, 3</t>
  </si>
  <si>
    <t>At The Intersection Of Princes Highway And Gladstone Road, Dandenong - Lane 4, 5</t>
  </si>
  <si>
    <t>At The Intersection Of Princes Highway And Huntingdale Road, Oakleigh East - Lane 1, 2, 3, 4</t>
  </si>
  <si>
    <t>At The Intersection Of Princes Highway And Pioneer Road, Grovedale - Lane 1, 2, 3</t>
  </si>
  <si>
    <t>At The Intersection Of Princes Highway And Sparks Road, Norlane - Lane 1, 2, 3, 4</t>
  </si>
  <si>
    <t>At The Intersection Of Princes Highway And Station Street, Corio - Lane 1, 2, 3, 4</t>
  </si>
  <si>
    <t>At The Intersection Of Princes Street And Rathdowne Street, Carlton - Lane 1, 2, 3, 4</t>
  </si>
  <si>
    <t>At The Intersection Of Punt Road And Commercial Road, Melbourne - Lane 1, 2, 3</t>
  </si>
  <si>
    <t>At The Intersection Of Punt Road And High Street, Prahran (Northbound) - Lane 1,2,3</t>
  </si>
  <si>
    <t>At The Intersection Of Punt Road And Toorak Road, South Yarra - Lane 1, 2, 3</t>
  </si>
  <si>
    <t>At The Intersection Of Raglan Parade And Mahoneys Road, Warrnambool - Lane 1, 2, 3</t>
  </si>
  <si>
    <t>At The Intersection Of Ringwood Street And Maroondah Highway, Ringwood - Lane 1, 2, 3</t>
  </si>
  <si>
    <t>At The Intersection Of Royal Parade And Gatehouse Street, Parkville - Lane 1, 2</t>
  </si>
  <si>
    <t>At The Intersection Of Royal Parade And Gatehouse Street, Parkville - Lane 3</t>
  </si>
  <si>
    <t>At The Intersection Of Settlement Road And Torquay Road, Belmont - Lane 1, 2, 3, 4</t>
  </si>
  <si>
    <t>At The Intersection Of Seymour Grove And Camberwell Road, Camberwell - Lane 1, 2, 3</t>
  </si>
  <si>
    <t>At The Intersection Of Shannon Avenue And Noble Street, Newtown - Lane 1, 2, 3</t>
  </si>
  <si>
    <t>At The Intersection Of South Gippsland Highway And Lynbrook Boulevard, Lynbrook - Lane 1, 2, 3</t>
  </si>
  <si>
    <t>At The Intersection Of South Gippsland Highway And Thompsons Road, Cranbourne North - Lane 1, 2</t>
  </si>
  <si>
    <t>At The Intersection Of South Gippsland Highway And Thompsons Road, Cranbourne North - Lane 3, 4, 5</t>
  </si>
  <si>
    <t>At The Intersection Of Springvale Road And Canterbury Road, Forest Hill - Lane 1, 2, 3</t>
  </si>
  <si>
    <t>At The Intersection Of Springvale Road And High Street Road, Glen Waverley - Lane 1, 2, 3</t>
  </si>
  <si>
    <t>At The Intersection Of Springvale Road And Lower Dandenong Road, Braeside - Lane 2, 3</t>
  </si>
  <si>
    <t>At The Intersection Of Springvale Road And Lower Dandenong Road, Braeside - Lane 4, 5, 6</t>
  </si>
  <si>
    <t>At The Intersection Of Springvale Road And Wellington Road, Mulgrave - Lane 1, 2, 3</t>
  </si>
  <si>
    <t>At The Intersection Of Springvale Road And Wellington Road, Mulgrave - Lane 4, 5</t>
  </si>
  <si>
    <t>At The Intersection Of St Georges Road And Normanby Avenue, Thornbury - Lane 1, 2, 3</t>
  </si>
  <si>
    <t>At The Intersection Of St Kilda Road And Fitzroy Street, St Kilda - Lane 1, 2, 3, 4</t>
  </si>
  <si>
    <t>At The Intersection Of St. Georges Road And Arthurton Road, Northcote - Lane 1, 2, 3</t>
  </si>
  <si>
    <t>At The Intersection Of Stud Road And Ferntree Gully Road, Scoresby - Lane 1, 2, 3</t>
  </si>
  <si>
    <t>At The Intersection Of Stud Road And Ferntree Gully Road, Scoresby - Lane 4, 5, 6</t>
  </si>
  <si>
    <t>At The Intersection Of Stud Road And Heatherton Road, Dandenong - Lane 1, 2, 3, 4</t>
  </si>
  <si>
    <t>At The Intersection Of Stud Road And Wellington Road, Rowville - Lane 1, 2, 3</t>
  </si>
  <si>
    <t>At The Intersection Of Stud Road And Wellington Road, Rowville - Lane 4, 5</t>
  </si>
  <si>
    <t>At The Intersection Of Sturt Street And Gillies Street, Lake Gardens - Lane 1, 2, 3</t>
  </si>
  <si>
    <t>At The Intersection Of Sussex Street And O'Hea Street, Pascoe Vale South - Lane 1, 2</t>
  </si>
  <si>
    <t>At The Intersection Of The Boulevard And Melbourne Road, Norlane - Lane 1, 2</t>
  </si>
  <si>
    <t>At The Intersection Of Toorak Road And Glen Iris Road, Camberwell - Lane 1, 2, 3</t>
  </si>
  <si>
    <t>At The Intersection Of Union Road And Mont Albert Road, Surrey Hills - Lane 1, 2</t>
  </si>
  <si>
    <t>At The Intersection Of Victoria Street And Doncaster Road, Doncaster - Lane 1, 2, 3</t>
  </si>
  <si>
    <t>At The Intersection Of Warrigal Road And Batesford Road, Chadstone - Lane 1, 2, 3</t>
  </si>
  <si>
    <t>At The Intersection Of Warrigal Road And Centre Dandenong Road, Cheltenham - Lanes 1, 2, 3, 4</t>
  </si>
  <si>
    <t>At The Intersection Of Warrigal Road And North Road, Oakleigh - Lane 1, 2, 3</t>
  </si>
  <si>
    <t>At The Intersection Of Warrigal Road And North Road, Oakleigh - Lane 4, 5</t>
  </si>
  <si>
    <t>At The Intersection Of Waverley Road And Blackburn Road, Mount Waverley - Lane 1, 2, 3</t>
  </si>
  <si>
    <t>At The Intersection Of Whitehorse Road And Burke Road, Balwyn - Lane 1</t>
  </si>
  <si>
    <t>At The Intersection Of Whitehorse Road And Elgar Road, Box Hill - Lane 1, 2, 3</t>
  </si>
  <si>
    <t>At The Intersection Of Whitehorse Road And Surrey Road, Blackburn - Lane 1, 2, 3, 4</t>
  </si>
  <si>
    <t>At The Intersection Of Williamsons Road And Doncaster Road, Doncaster - Lane 1, 2, 3</t>
  </si>
  <si>
    <t>At The Intersection Of Williamsons Road And Doncaster Road, Doncaster - Lane 4, 5, 6</t>
  </si>
  <si>
    <t>At The Intersection Of Williamstown Road And Somerville Road, Yarraville - Lane 1, 2</t>
  </si>
  <si>
    <t>At The Intersection Of York Street And Macarthur Street, Sale - Lane 1, 2, 3</t>
  </si>
  <si>
    <t>Eastbound, Midland Highway At Bagshot Level Crossing 40 Metres West Of Peatlings Road, Bagshot - Lane 1</t>
  </si>
  <si>
    <t>Westbound, Midland Highway At Bagshot Level Crossing 40 Metres West Of Peatlings Road, Bagshot - Lane 1</t>
  </si>
  <si>
    <t>Eastlink, Keysborough, Northbound, Dandenong Bypass Bridge - Lane 1</t>
  </si>
  <si>
    <t>Eastlink, Keysborough, Northbound, Dandenong Bypass Bridge - Lane 2</t>
  </si>
  <si>
    <t>Eastlink, Keysborough, Northbound, Dandenong Bypass Bridge - Lane 3</t>
  </si>
  <si>
    <t>Eastlink, Keysborough, Southbound, Dandenong Bypass Bridge - Lane 1</t>
  </si>
  <si>
    <t>Eastlink, Keysborough, Southbound, Dandenong Bypass Bridge - Lane 2</t>
  </si>
  <si>
    <t>Eastlink, Keysborough, Southbound, Dandenong Bypass Bridge - Lane 3</t>
  </si>
  <si>
    <t>Eastlink, Rowville, Northbound, Wellington Road Bridge - Lane 1</t>
  </si>
  <si>
    <t>Eastlink, Rowville, Northbound, Wellington Road Bridge - Lane 2</t>
  </si>
  <si>
    <t>Eastlink, Rowville, Northbound, Wellington Road Bridge - Lane 3</t>
  </si>
  <si>
    <t>Eastlink, Rowville, Southbound, Wellington Road Bridge - Lane 1</t>
  </si>
  <si>
    <t>Eastlink, Rowville, Southbound, Wellington Road Bridge - Lane 2</t>
  </si>
  <si>
    <t>Eastlink, Rowville, Southbound, Wellington Road Bridge - Lane 3</t>
  </si>
  <si>
    <t>Princes Freeway, Lara, Avalon Road Bridge, Geelong Bound - Lane 1, 2, 3</t>
  </si>
  <si>
    <t>Princes Freeway, Lara, Avalon Road Bridge, Melbourne Bound - Lane 1, 2, 3</t>
  </si>
  <si>
    <t>Princes Freeway, Little River, Point Wilson Road Bridge, Melbourne Bound - Lane 1, 2, 3</t>
  </si>
  <si>
    <t>Princes Freeway, Point Wilson, Point Wilson Road Bridge, Geelong Bound - Lane 1, 2, 3</t>
  </si>
  <si>
    <t>Hume Freeway, Beveridge, Northbound, Mount Fraser - Lane 1</t>
  </si>
  <si>
    <t>Hume Freeway, Beveridge, Northbound, Mount Fraser - Lane 2</t>
  </si>
  <si>
    <t>Hume Freeway, Beveridge, Southbound, Mount Fraser - Lane 1</t>
  </si>
  <si>
    <t>Hume Freeway, Beveridge, Southbound, Mount Fraser - Lane 2</t>
  </si>
  <si>
    <t>Hume Freeway, Northbound, Between Mount Fraser, Beveridge And Station Street, Wallan East</t>
  </si>
  <si>
    <t>Hume Freeway, Northbound, Between O'Herns Road, Epping And Amaroo Road, Craigieburn</t>
  </si>
  <si>
    <t>Hume Freeway, Northbound, Between Station Street, Wallan East And Broadford-Flowerdale Rd, Broadford</t>
  </si>
  <si>
    <t>Hume Freeway, Southbound, Between Amaroo Road, Craigieburn And O'Herns Road, Epping</t>
  </si>
  <si>
    <t>Hume Freeway, Southbound, Between Broadford-Flowerdale Road, Broadford And Station Street, Wallan East</t>
  </si>
  <si>
    <t>Hume Freeway, Southbound, Between Station Street, Wallan East And Mount Fraser, Beveridge</t>
  </si>
  <si>
    <t>Peninsula Link Freeway, Frankston, Northbound, Skye Road Bridge - Lane 1</t>
  </si>
  <si>
    <t>Peninsula Link Freeway, Frankston, Northbound, Skye Road Bridge - Lane 2</t>
  </si>
  <si>
    <t>Peninsula Link Freeway, Frankston, Southbound, Skye Road Bridge - Lane 1</t>
  </si>
  <si>
    <t>Peninsula Link Freeway, Frankston, Southbound, Skye Road Bridge - Lane 2</t>
  </si>
  <si>
    <t>Peninsula Link Freeway, Moorooduc, Northbound, Eramosa Road West Bridge - Lane 1</t>
  </si>
  <si>
    <t>Peninsula Link Freeway, Moorooduc, Northbound, Eramosa Road West Bridge - Lane 2</t>
  </si>
  <si>
    <t>Peninsula Link Freeway, Moorooduc, Northbound, Loders Road Bridge - Lane 1</t>
  </si>
  <si>
    <t>Peninsula Link Freeway, Moorooduc, Northbound, Loders Road Bridge - Lane 2</t>
  </si>
  <si>
    <t>Peninsula Link Freeway, Moorooduc, Southbound, Eramosa Road West Bridge - Lane 1</t>
  </si>
  <si>
    <t>Peninsula Link Freeway, Moorooduc, Southbound, Eramosa Road West Bridge - Lane 2</t>
  </si>
  <si>
    <t>Peninsula Link Freeway, Moorooduc, Southbound, Mornington-Tyabb Road Bridge</t>
  </si>
  <si>
    <t>Peninsula Link Freeway, Moorooduc, Southbound, Mornington-Tyabb Road Bridge - Lane 1</t>
  </si>
  <si>
    <t>Peninsula Link Freeway, Moorooduc, Southbound, Mornington-Tyabb Road Bridge - Lane 2</t>
  </si>
  <si>
    <t>Peninsula Link Fwy, Frankston, Southbound, Skye Rd</t>
  </si>
  <si>
    <t>Peninsula Link Fwy, Moorooduc, Northbound, Loders Rd</t>
  </si>
  <si>
    <t>Peninsula Link Fwy, Northbound, Between Eramosa Rd West, Moorooduc And Skye Rd, Frankston - Lane 1, 2</t>
  </si>
  <si>
    <t>Western Ring Road, Laverton North, Northbound, Boundary Road South Side Gantry - Lane 1</t>
  </si>
  <si>
    <t>Western Ring Road, Laverton North, Northbound, Boundary Road South Side Gantry - Lane 2</t>
  </si>
  <si>
    <t>Western Ring Road, Laverton North, Northbound, Boundary Road South Side Gantry - Lane 3</t>
  </si>
  <si>
    <t>Western Ring Road, Sunshine West, Southbound, Boundary Road North Side Gantry - Lane 1</t>
  </si>
  <si>
    <t>Western Ring Road, Sunshine West, Southbound, Boundary Road North Side Gantry - Lane 2</t>
  </si>
  <si>
    <t>Western Ring Road, Sunshine West, Southbound, Boundary Road North Side Gantry - Lane 3</t>
  </si>
  <si>
    <t>Western Ring Road, Sunshine West, Southbound, Boundary Road North Side Gantry - Lane 4</t>
  </si>
  <si>
    <t>At The Intersection Of King Street And La Trobe Street, West Melbourne Lane - 1, 2, 3, 4</t>
  </si>
  <si>
    <t>At The Intersection Of Prospect Hill Road And Burke Road, Camberwell - Lane 1, 2, 3</t>
  </si>
  <si>
    <t>At The Intersection Of Nepean Highway And Davey Street, Frankston - Lane 1, 2, 3</t>
  </si>
  <si>
    <t>At The Intersection Of Scoresby Road And Mountain Highway, Bayswater - Lane 1, 2, 3, 4</t>
  </si>
  <si>
    <t>At The Intersection Of Springvale Road And High Street Road, Glen Waverley - Lane 4, 5</t>
  </si>
  <si>
    <t>At The Intersection Of High Street Road And Stud Road, Wantirna South - Lane 3, 4, 5</t>
  </si>
  <si>
    <t>At The Intersection Of Springvale Road And Canterbury Road, Forest Hill - Lane 4, 5</t>
  </si>
  <si>
    <t>At The Intersection Of Nepean Highway And Davey Street, Frankston - Lane 4, 5</t>
  </si>
  <si>
    <t>At The Intersection Of Canterbury Road And Colchester Road, Kilsyth South - Lane 1, 2, 3, 4</t>
  </si>
  <si>
    <t>At The Intersection Of Princes Highway And Belgrave Road, Malvern East - Lane 2, 3</t>
  </si>
  <si>
    <t>At The Intersection Of Maroondah Highway And Ringwood Bypass, Ringwood - Lane 3, 4, 5</t>
  </si>
  <si>
    <t>At The Intersection Of High Street Road And Stud Road, Wantirna South - Lane 1, 2</t>
  </si>
  <si>
    <t>Melba Tunnel, Donvale, Approx 500m Prior to Tunnel Exit - Lane 1</t>
  </si>
  <si>
    <t>Melba Tunnel, Donvale, Approx 500m Prior to Tunnel Exit - Lane 2</t>
  </si>
  <si>
    <t>Melba Tunnel, Donvale, Approx 500m Prior to Tunnel Exit - Lane 3</t>
  </si>
  <si>
    <t>Mullum Mullum Tunnel, Donvale, Approx 600m Prior to Tunnel Exit - Lane 1</t>
  </si>
  <si>
    <t>Mullum Mullum Tunnel, Donvale, Approx 600m Prior to Tunnel Exit - Lane 2</t>
  </si>
  <si>
    <t>Mullum Mullum Tunnel, Donvale, Approx 600m Prior to Tunnel Exit - Lane 3</t>
  </si>
  <si>
    <t>At The Intersection Of Alexandra Avenue And Church Street, South Yarra - Lane 1, 2, 3</t>
  </si>
  <si>
    <t>At The Intersection Of Ashley Street and Churchill Avenue, Maidstone - Lane 1, 2</t>
  </si>
  <si>
    <t>At The Intersection Of Balaclava Road And Kooyong Road, Caulfield North - Wet film</t>
  </si>
  <si>
    <t>At The Intersection Of Ballarat Road and Churchill Avenue, Maidstone - Lane 1, 2, 3</t>
  </si>
  <si>
    <t>At The Intersection Of Balwyn Road And Whitehorse Road, Balwyn - Wet film</t>
  </si>
  <si>
    <t>At The Intersection Of Bell Street And Gilbert Road, Preston -  Wet film</t>
  </si>
  <si>
    <t>At The Intersection Of Bell Street and St Georges Road, Preston - Lane 1, 2, 3, 4</t>
  </si>
  <si>
    <t>At The Intersection Of Blackburn Road And High Street Road, Glen Waverley - Wet film</t>
  </si>
  <si>
    <t>At The Intersection Of Blackburn Road And Monash Freeway, Mount Waverley - Wet film</t>
  </si>
  <si>
    <t>At The Intersection Of Boronia Road and Wantirna Road, Wantirna - Lane 1, 2, 3</t>
  </si>
  <si>
    <t>At The Intersection Of Brighton Road and Glen Eira Road, Ripponlea - Lane 4, 5,6</t>
  </si>
  <si>
    <t>At The Intersection Of Canterbury Road and Mitcham Road, Vermont - Lane 1, 2, 3</t>
  </si>
  <si>
    <t>At The Intersection Of Canterbury Road and Mitcham Road, Vermont - Lane 4, 5</t>
  </si>
  <si>
    <t>At The Intersection Of Canterbury Road And Warrigal Road, Surrey Hills - Wet film</t>
  </si>
  <si>
    <t>At The Intersection Of Cemetery Road West and Royal Parade, Parkville - Lane 1, 2</t>
  </si>
  <si>
    <t>At The Intersection Of Cemetery Road West and Royal Parade, Parkville - Lane 3, 4</t>
  </si>
  <si>
    <t>At The Intersection Of Charles Street And Cotham Road, Kew - Wet film</t>
  </si>
  <si>
    <t>At The Intersection Of Church Street And Shannon Avenue, Geelong West - Wet film</t>
  </si>
  <si>
    <t>At The Intersection Of Dandenong Road and Kooyong Road, Armadale - Lane 1, 2, 3</t>
  </si>
  <si>
    <t>At The Intersection Of Dandenong Road and Kooyong Road, Armadale - Lane 4, 5</t>
  </si>
  <si>
    <t>At The Intersection Of Dorset Road And Canterbury Road, Bayswater North - Lane 1, 2</t>
  </si>
  <si>
    <t>At The Intersection Of Dorset Road And Canterbury Road, Bayswater North - Lane 3, 4, 5</t>
  </si>
  <si>
    <t>At The Intersection Of Elizabeth Street and Victoria Street, Melbourne - Lane 1, 2, 3</t>
  </si>
  <si>
    <t>At The Intersection Of Exhibition Street and Victoria Street, Melbourne - Lane 1, 2, 3</t>
  </si>
  <si>
    <t>At The Intersection Of Ferntree Gully Road And Stephensons Road, Mount Waverley - Wet film</t>
  </si>
  <si>
    <t>At The Intersection Of Fitzroy Street and Princes Street, St Kilda - Lane 1, 2, 3</t>
  </si>
  <si>
    <t>At The Intersection Of Gaffney Street and Sydney Road, Coburg - Lane 1, 2, 3</t>
  </si>
  <si>
    <t>At The Intersection Of Gilbert Road and Bell Street, Preston - Lane 1, 2</t>
  </si>
  <si>
    <t>At The Intersection Of Gilbert Road And Murray Road, Preston - Wet film</t>
  </si>
  <si>
    <t>At The Intersection Of Gladstone Road and Heatherton Road, Dandenong North - Lane 1, 2, 3</t>
  </si>
  <si>
    <t>At The Intersection Of Glen Eira Road And Kooyong Road, Caulfield - Wet film</t>
  </si>
  <si>
    <t>At The Intersection Of Glenferrie Road And Wellington Street, Kew - Wet film</t>
  </si>
  <si>
    <t>At The Intersection Of Gordon Street and Barkly Street, Footscray - Lane 1, 2</t>
  </si>
  <si>
    <t>At The Intersection Of Greensborough Highway and Grimshaw Street, Greensborough - Lane 1, 2, 3, 4</t>
  </si>
  <si>
    <t>At The Intersection Of Greensborough Highway and Grimshaw Street, Watsonia - Lane 1, 2, 3, 4</t>
  </si>
  <si>
    <t>At The Intersection Of Harding Street And Sydney Road, Coburg - Wet film</t>
  </si>
  <si>
    <t>At The Intersection Of Heidelberg Road And Station Street, Fairfield - Wet film</t>
  </si>
  <si>
    <t>At The Intersection Of Johnston Street and Wellington Street, Collingwood - Lane 1, 2, 3</t>
  </si>
  <si>
    <t>At The Intersection Of Kooyong Road And Malvern Road, Armadale - Wet film</t>
  </si>
  <si>
    <t>At The Intersection Of Lonsdale Street and Webster Street, Dandenong - Lane 1, 2, 3, 4</t>
  </si>
  <si>
    <t>At The Intersection Of Maroondah Highway and Approximately 100 metres West of Hutchinson Street - Eastbound, Lilydale - Lane 1, 2</t>
  </si>
  <si>
    <t>At The Intersection Of Maroondah Highway and Approximately 100 metres West of Hutchinson Street - Westbound, Lilydale - Lane 1, 2</t>
  </si>
  <si>
    <t>At The Intersection Of Maroondah Highway and Mount Dandenong Road, Ringwood - Lane 2,3</t>
  </si>
  <si>
    <t>At The Intersection Of Maroondah Highway and Mount Dandenong Road, Ringwood - Lane 4, 5,6</t>
  </si>
  <si>
    <t>At The Intersection Of McIvor Road and Reservoir Road, Strathdale - Lane 1, 2, 3, 4</t>
  </si>
  <si>
    <t>At The Intersection Of Melville Road And Albion Street, Brunswick - Wet film</t>
  </si>
  <si>
    <t>At The Intersection Of Moorabool Street and Fyans Street, South Geelong - Lane 1, 2, 3, 4</t>
  </si>
  <si>
    <t>At The Intersection Of Mt Dandenong Road and Dorset Road, Croydon - Lane 1, 2, 3, 4</t>
  </si>
  <si>
    <t>At The Intersection Of Narre Warren North Road and Ernst Wanke Road, Narre Warren North - Lane 1, 2, 3</t>
  </si>
  <si>
    <t>At The Intersection Of Nepean Highway and Centre Road, Brighton East - Lane 1, 2, 3</t>
  </si>
  <si>
    <t>At The Intersection Of Nepean Highway and Centre Road, Brighton East - Lane 4, 5</t>
  </si>
  <si>
    <t>At The Intersection Of Nepean Highway and Highett Road, Highett - Lane 1, 2, 3, 4</t>
  </si>
  <si>
    <t>At The Intersection Of Nepean Highway And Highett Road, Highett - Wet film</t>
  </si>
  <si>
    <t>At The Intersection Of Nicholson Street And Albert Street, East Melbourne - Lane 1</t>
  </si>
  <si>
    <t>At The Intersection Of Nicholson Street And Victoria Parade, East Melbourne - Lane 1, 2</t>
  </si>
  <si>
    <t>At The Intersection Of North Road and Clayton Road, Oakleigh East - Lane 1, 2, 3</t>
  </si>
  <si>
    <t>At The Intersection Of North Road and Clayton Road, Oakleigh East - Lane 4, 5</t>
  </si>
  <si>
    <t>At The Intersection Of Park Road and Charman Road, Cheltenham - Lane 1, 2</t>
  </si>
  <si>
    <t>At The Intersection Of Plenty Road and Kingsbury Drive, Bundoora - Lane 1, 2, 3, 4</t>
  </si>
  <si>
    <t>At The Intersection Of Princes Highway and Elonera Road, Noble Park North - Lane 1, 2, 3, 4</t>
  </si>
  <si>
    <t>At The Intersection Of Princes Highway and South Gippsland Freeway, Eumemmerring - Lane 1, 2, 3</t>
  </si>
  <si>
    <t>At The Intersection Of Princes Highway and Webb Street, Narre Warren - Lane 1, 2, 3, 4</t>
  </si>
  <si>
    <t>At The Intersection Of Royal Parade and Cemetery Road West, North Carlton - Lane 1, 2</t>
  </si>
  <si>
    <t>At The Intersection Of Shannon Avenue And Aphrasia Street, Newtown - Wet film</t>
  </si>
  <si>
    <t>At The Intersection Of Somerville Road and Geelong Road, Yarraville - Lane 1, 2, 3</t>
  </si>
  <si>
    <t>At The Intersection Of Spencer Street and Dudley Street, West Melbourne - Lane 1, 2, 3, 4</t>
  </si>
  <si>
    <t>At The Intersection Of Station Street and Thames Street, Box Hill - Lane 1, 2</t>
  </si>
  <si>
    <t>At The Intersection Of Sydney Road and Barry Road, Campbellfield - Lane 1, 2, 3</t>
  </si>
  <si>
    <t>At The Intersection Of Sydney Road and Barry Road, Campbellfield - Lane 4, 5</t>
  </si>
  <si>
    <t>At The Intersection Of Sydney Road and Mahoneys Road, Campbellfield - Lane 1, 2, 3</t>
  </si>
  <si>
    <t>At The Intersection Of Sydney Road and Mahoneys Road, Campbellfield - Lane 4, 5,6,7</t>
  </si>
  <si>
    <t>At The Intersection Of Thomas Street and North Road, Brighton East - Lane 1, 2</t>
  </si>
  <si>
    <t>At The Intersection Of Thompson Road and Separation Street, Bell Park - Lane 1, 2, 3</t>
  </si>
  <si>
    <t>At The Intersection Of Toorak Road And Burke Road, Camberwell - Wet film</t>
  </si>
  <si>
    <t>At The Intersection Of Victoria Parade And Nicholson Street, Carlton - Lane 1, 2, 3</t>
  </si>
  <si>
    <t>At The Intersection Of Victoria Parade And Nicholson Street, Carlton - Lane 4, 5, 6</t>
  </si>
  <si>
    <t>At The Intersection Of Warrigal Road And Highbury Road, Burwood - Wet film</t>
  </si>
  <si>
    <t>At The Intersection Of Waverley Road And Blackburn Road, Glen Waverley - Wet film</t>
  </si>
  <si>
    <t>At The Intersection Of Wellington Road And Blackburn Road, Clayton - Wet film</t>
  </si>
  <si>
    <t>At The Intersection Of Wells Road and Nurten Parade, Aspendale Gardens - Lane 1, 2, 3, 4</t>
  </si>
  <si>
    <t>At The Intersection Of Wells Road and Palm Grove Boulevard, Aspendale Gardens - Lane 1, 2, 3, 4</t>
  </si>
  <si>
    <t>At The Intersection Of Wyndham Street And High Street, Shepparton - Lane 1, 2, 3</t>
  </si>
  <si>
    <t>Burnley Tunnel, Cremorne, approximately 2140 metres after the tunnel entrance - Lane 1</t>
  </si>
  <si>
    <t>Burnley Tunnel, Cremorne, approximately 2140 metres after the tunnel entrance - Lane 2</t>
  </si>
  <si>
    <t>Burnley Tunnel, Cremorne, approximately 2140 metres after the tunnel entrance - Lane 3</t>
  </si>
  <si>
    <t>Burnley Tunnel, Southbank, approximately 430 metres after the tunnel entrance - Lane 1</t>
  </si>
  <si>
    <t>Burnley Tunnel, Southbank, approximately 430 metres after the tunnel entrance - Lane 2</t>
  </si>
  <si>
    <t>Burnley Tunnel, Southbank, approximately 430 metres after the tunnel entrance - Lane 3</t>
  </si>
  <si>
    <t>Domain Tunnel, Melbourne, approximately 725 metres after the tunnel entrance - Lane 1</t>
  </si>
  <si>
    <t>Domain Tunnel, Melbourne, approximately 725 metres after the tunnel entrance - Lane 2</t>
  </si>
  <si>
    <t>Domain Tunnel, Melbourne, approximately 725 metres after the tunnel entrance - Lane 3</t>
  </si>
  <si>
    <t>Domain Tunnel, Southbank, approximately 1195 metres after the tunnel entrance - Lane 1</t>
  </si>
  <si>
    <t>Domain Tunnel, Southbank, approximately 1195 metres after the tunnel entrance - Lane 2</t>
  </si>
  <si>
    <t>Domain Tunnel, Southbank, approximately 1195 metres after the tunnel entrance - Lane 3</t>
  </si>
  <si>
    <t>Hume Freeway, Broadford, Northbound, 101 Metres South of Broadford-Flowerdale Road - Lane 1</t>
  </si>
  <si>
    <t>Hume Freeway, Broadford, Northbound, 101 Metres South of Broadford-Flowerdale Road - Lane 2</t>
  </si>
  <si>
    <t>Hume Freeway, Broadford, Southbound, 109 Metres South of Broadford-Flowerdale Road - Lane 1</t>
  </si>
  <si>
    <t>Hume Freeway, Broadford, Southbound, 109 Metres South of Broadford-Flowerdale Road - Lane 2</t>
  </si>
  <si>
    <t>Hume Freeway, Craigieburn, Northbound, 66 Metres South of Amaroo Road - Lane 1</t>
  </si>
  <si>
    <t>Hume Freeway, Craigieburn, Northbound, 66 Metres South of Amaroo Road - Lane 2</t>
  </si>
  <si>
    <t>Hume Freeway, Craigieburn, Southbound, 65 Metres South of Amaroo Road - Lane 1</t>
  </si>
  <si>
    <t>Hume Freeway, Craigieburn, Southbound, 65 Metres South of Amaroo Road - Lane 2</t>
  </si>
  <si>
    <t>Hume Freeway, Epping, Northbound, 65 Metres South of O'Herns Road - Lane 1</t>
  </si>
  <si>
    <t>Hume Freeway, Epping, Northbound, 65 Metres South of O'Herns Road - Lane 2</t>
  </si>
  <si>
    <t>Hume Freeway, Epping, Southbound, 60 Metres South of O'Herns Road - Lane 1</t>
  </si>
  <si>
    <t>Hume Freeway, Epping, Southbound, 60 Metres South of O'Herns Road - Lane 2</t>
  </si>
  <si>
    <t>Hume Freeway, Wallan East, Northbound, Adjacent to Station Street - Lane 1</t>
  </si>
  <si>
    <t>Hume Freeway, Wallan East, Northbound, Adjacent to Station Street - Lane 2</t>
  </si>
  <si>
    <t>Hume Freeway, Wallan East, Southbound, Adjacent to Station Street - Lane 1</t>
  </si>
  <si>
    <t>Hume Freeway, Wallan East, Southbound, Adjacent to Station Street - Lane 2</t>
  </si>
  <si>
    <t>Western Ring Road, Approximately 1600 metres West of Sydney Road, Broadmeadows - Lane 1</t>
  </si>
  <si>
    <t>Western Ring Road, Approximately 1600 metres West of Sydney Road, Broadmeadows - Lane 2</t>
  </si>
  <si>
    <t>Western Ring Road, Approximately 1600 metres West of Sydney Road, Broadmeadows - Lane 3</t>
  </si>
  <si>
    <t>Western Ring Road, Approximately 1600 metres West of Sydney Road, Broadmeadows - Lane 4</t>
  </si>
  <si>
    <t>Western Ring Road, Approximately 560 metres North of Ballarat Road, Ardeer - Lane 1</t>
  </si>
  <si>
    <t>Western Ring Road, Approximately 560 metres North of Ballarat Road, Ardeer - Lane 2</t>
  </si>
  <si>
    <t>Western Ring Road, Approximately 560 metres North of Ballarat Road, Ardeer - Lane 3</t>
  </si>
  <si>
    <t>Western Ring Road, Approximately 560 metres North of Ballarat Road, Ardeer - Lane 4</t>
  </si>
  <si>
    <t>Western Ring Road, Approximately 600 metres West of Sydney Road, Glenroy - Lane 1</t>
  </si>
  <si>
    <t>Western Ring Road, Approximately 600 metres West of Sydney Road, Glenroy - Lane 2</t>
  </si>
  <si>
    <t>Western Ring Road, Approximately 600 metres West of Sydney Road, Glenroy - Lane 3</t>
  </si>
  <si>
    <t>Western Ring Road, Approximately 650 metres South of Ballarat Road, Ardeer - Lane 1</t>
  </si>
  <si>
    <t>Western Ring Road, Approximately 650 metres South of Ballarat Road, Ardeer - Lane 2</t>
  </si>
  <si>
    <t>Western Ring Road, Approximately 650 metres South of Ballarat Road, Ardeer - Lane 3</t>
  </si>
  <si>
    <t>Western Ring Road, Approximately 650 metres South of Ballarat Road, Ardeer - Lane 4</t>
  </si>
  <si>
    <t>Monash Freeway, approximately 290 metres South of High Street, Glen Iris - Lane 1, 2</t>
  </si>
  <si>
    <t>Monash Freeway, approximately 290 metres South of High Street, Glen Iris - Lane 3, 4</t>
  </si>
  <si>
    <t>Monash Freeway, approximately 470 metres South of High Street, Glen Iris - Lane 1, 2</t>
  </si>
  <si>
    <t>Monash Freeway, approximately 470 metres South of High Street, Glen Iris - Lane 3, 4</t>
  </si>
  <si>
    <t>2019-20 Financial Year (July 2019 to June 2020)</t>
  </si>
  <si>
    <t>TOTAL INFRINGEMENTS ISSUED FOR THE FINANCIAL YEAR 2019-20 (July 2019 to June 2020)</t>
  </si>
  <si>
    <t>At The Intersection Of Blackburn Road And Burwood Highway, Burwood East - Lane 1, 2, 3, 4</t>
  </si>
  <si>
    <t>At The Intersection Of Glen Eira Road And Hotham Street, Elsternwick - Wet film</t>
  </si>
  <si>
    <t>At The Intersection Of Lightwood Road And Corrigan Road, Noble Park - Lane 1, 2</t>
  </si>
  <si>
    <t>At The Intersection Of Olympic Boulevard and Batman Avenue, Melbourne - Lane 1, 2, 3</t>
  </si>
  <si>
    <t>At The Intersection Of Rosanna Road and Banyule Road, Rosanna - Lane 1, 2</t>
  </si>
  <si>
    <t>At The Intersection Of Rosanna Road and Banyule Road, Rosanna - Lane 1, 2, 3</t>
  </si>
  <si>
    <t>At The Intersection Of St Kilda Road And Union Street, Melbourne - Lane 1, 2, 3</t>
  </si>
  <si>
    <t>At The Intersection Of St Kilda Road And Union Street, Melbourne - Lane 4, 5</t>
  </si>
  <si>
    <t>At The Intersection Of Terminal Drive And Centre Road, Melbourne Airport - Lane 2, 3, 4, 5</t>
  </si>
  <si>
    <t>At The Intersection Of William Street and Flinders Street, Melbourne - Lane 1, 2</t>
  </si>
  <si>
    <t>At The Intersection Of William Street and Flinders Street, Melbourne - Lane 1, 2, 3</t>
  </si>
  <si>
    <t>Western Ring Road and Fullarton Road Bridge Southbound, Keilor Park - Lane 1, 2</t>
  </si>
  <si>
    <t>Western Ring Road and Fullarton Road Bridge Southbound, Keilor Park - Lane 3,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</si>
</sst>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0" formatCode="_(&quot;$&quot;* #,##0.00_);_(&quot;$&quot;* \(#,##0.00\);_(&quot;$&quot;* &quot;-&quot;??_);_(@_)"/>
    <numFmt numFmtId="171" formatCode="_(* #,##0.00_);_(* \(#,##0.00\);_(* &quot;-&quot;??_);_(@_)"/>
    <numFmt numFmtId="173" formatCode="_(* #,##0_);_(* \(#,##0\);_(* &quot;-&quot;??_);_(@_)"/>
    <numFmt numFmtId="177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top"/>
    </xf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" fillId="0" borderId="0">
      <alignment vertical="top"/>
    </xf>
  </cellStyleXfs>
  <cellXfs count="81">
    <xf numFmtId="0" fontId="0" fillId="0" borderId="0" xfId="0" applyAlignment="1"/>
    <xf numFmtId="0" fontId="5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177" fontId="5" fillId="0" borderId="0" xfId="2" applyNumberFormat="1" applyFont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173" fontId="8" fillId="0" borderId="0" xfId="1" applyNumberFormat="1" applyFont="1" applyFill="1" applyBorder="1" applyAlignment="1">
      <alignment horizontal="center" vertical="center" wrapText="1"/>
    </xf>
    <xf numFmtId="177" fontId="8" fillId="0" borderId="0" xfId="2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left" vertical="center" wrapText="1"/>
    </xf>
    <xf numFmtId="177" fontId="7" fillId="3" borderId="1" xfId="2" applyNumberFormat="1" applyFont="1" applyFill="1" applyBorder="1" applyAlignment="1">
      <alignment horizontal="center" vertical="center"/>
    </xf>
    <xf numFmtId="177" fontId="9" fillId="0" borderId="0" xfId="2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4" borderId="2" xfId="0" applyFont="1" applyFill="1" applyBorder="1" applyAlignment="1">
      <alignment horizontal="left" vertical="center"/>
    </xf>
    <xf numFmtId="3" fontId="6" fillId="4" borderId="2" xfId="0" applyNumberFormat="1" applyFont="1" applyFill="1" applyBorder="1" applyAlignment="1">
      <alignment horizontal="center" vertical="center"/>
    </xf>
    <xf numFmtId="177" fontId="6" fillId="21" borderId="2" xfId="2" applyNumberFormat="1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horizontal="left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177" fontId="5" fillId="5" borderId="2" xfId="2" applyNumberFormat="1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 vertical="center" wrapText="1"/>
    </xf>
    <xf numFmtId="3" fontId="6" fillId="6" borderId="2" xfId="0" applyNumberFormat="1" applyFont="1" applyFill="1" applyBorder="1" applyAlignment="1">
      <alignment horizontal="center" vertical="center"/>
    </xf>
    <xf numFmtId="177" fontId="6" fillId="6" borderId="2" xfId="2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177" fontId="5" fillId="4" borderId="2" xfId="2" applyNumberFormat="1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 wrapText="1"/>
    </xf>
    <xf numFmtId="3" fontId="6" fillId="7" borderId="2" xfId="0" applyNumberFormat="1" applyFont="1" applyFill="1" applyBorder="1" applyAlignment="1">
      <alignment horizontal="center" vertical="center"/>
    </xf>
    <xf numFmtId="177" fontId="6" fillId="7" borderId="2" xfId="2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vertical="center" wrapText="1"/>
    </xf>
    <xf numFmtId="3" fontId="5" fillId="8" borderId="2" xfId="0" applyNumberFormat="1" applyFont="1" applyFill="1" applyBorder="1" applyAlignment="1">
      <alignment horizontal="center" vertical="center" wrapText="1"/>
    </xf>
    <xf numFmtId="177" fontId="5" fillId="8" borderId="2" xfId="2" applyNumberFormat="1" applyFont="1" applyFill="1" applyBorder="1" applyAlignment="1">
      <alignment horizontal="left" vertical="center"/>
    </xf>
    <xf numFmtId="0" fontId="6" fillId="9" borderId="2" xfId="0" applyFont="1" applyFill="1" applyBorder="1" applyAlignment="1">
      <alignment horizontal="left" vertical="center" wrapText="1"/>
    </xf>
    <xf numFmtId="3" fontId="6" fillId="9" borderId="2" xfId="0" applyNumberFormat="1" applyFont="1" applyFill="1" applyBorder="1" applyAlignment="1">
      <alignment horizontal="center" vertical="center"/>
    </xf>
    <xf numFmtId="177" fontId="6" fillId="9" borderId="2" xfId="2" applyNumberFormat="1" applyFont="1" applyFill="1" applyBorder="1" applyAlignment="1">
      <alignment horizontal="center" vertical="center"/>
    </xf>
    <xf numFmtId="3" fontId="5" fillId="10" borderId="2" xfId="0" applyNumberFormat="1" applyFont="1" applyFill="1" applyBorder="1" applyAlignment="1">
      <alignment horizontal="center" vertical="center" wrapText="1"/>
    </xf>
    <xf numFmtId="177" fontId="5" fillId="10" borderId="2" xfId="2" applyNumberFormat="1" applyFont="1" applyFill="1" applyBorder="1" applyAlignment="1">
      <alignment horizontal="left" vertical="center"/>
    </xf>
    <xf numFmtId="0" fontId="6" fillId="11" borderId="2" xfId="0" applyFont="1" applyFill="1" applyBorder="1" applyAlignment="1">
      <alignment horizontal="left" vertical="center" wrapText="1"/>
    </xf>
    <xf numFmtId="3" fontId="6" fillId="11" borderId="2" xfId="0" applyNumberFormat="1" applyFont="1" applyFill="1" applyBorder="1" applyAlignment="1">
      <alignment horizontal="center" vertical="center"/>
    </xf>
    <xf numFmtId="177" fontId="6" fillId="11" borderId="2" xfId="2" applyNumberFormat="1" applyFont="1" applyFill="1" applyBorder="1" applyAlignment="1">
      <alignment horizontal="center" vertical="center"/>
    </xf>
    <xf numFmtId="3" fontId="5" fillId="12" borderId="2" xfId="0" applyNumberFormat="1" applyFont="1" applyFill="1" applyBorder="1" applyAlignment="1">
      <alignment horizontal="left" vertical="center" wrapText="1"/>
    </xf>
    <xf numFmtId="3" fontId="5" fillId="12" borderId="2" xfId="0" applyNumberFormat="1" applyFont="1" applyFill="1" applyBorder="1" applyAlignment="1">
      <alignment horizontal="center" vertical="center" wrapText="1"/>
    </xf>
    <xf numFmtId="177" fontId="5" fillId="12" borderId="2" xfId="2" applyNumberFormat="1" applyFont="1" applyFill="1" applyBorder="1" applyAlignment="1">
      <alignment horizontal="left" vertical="center"/>
    </xf>
    <xf numFmtId="3" fontId="6" fillId="13" borderId="2" xfId="0" applyNumberFormat="1" applyFont="1" applyFill="1" applyBorder="1" applyAlignment="1">
      <alignment horizontal="left" vertical="center" wrapText="1"/>
    </xf>
    <xf numFmtId="3" fontId="6" fillId="13" borderId="2" xfId="0" applyNumberFormat="1" applyFont="1" applyFill="1" applyBorder="1" applyAlignment="1">
      <alignment horizontal="center" vertical="center" wrapText="1"/>
    </xf>
    <xf numFmtId="177" fontId="6" fillId="13" borderId="2" xfId="2" applyNumberFormat="1" applyFont="1" applyFill="1" applyBorder="1" applyAlignment="1">
      <alignment horizontal="center" vertical="center" wrapText="1"/>
    </xf>
    <xf numFmtId="3" fontId="5" fillId="14" borderId="2" xfId="0" applyNumberFormat="1" applyFont="1" applyFill="1" applyBorder="1" applyAlignment="1">
      <alignment horizontal="left" vertical="center" wrapText="1"/>
    </xf>
    <xf numFmtId="3" fontId="5" fillId="14" borderId="2" xfId="0" applyNumberFormat="1" applyFont="1" applyFill="1" applyBorder="1" applyAlignment="1">
      <alignment horizontal="center" vertical="center" wrapText="1"/>
    </xf>
    <xf numFmtId="177" fontId="5" fillId="14" borderId="2" xfId="2" applyNumberFormat="1" applyFont="1" applyFill="1" applyBorder="1" applyAlignment="1">
      <alignment horizontal="left" vertical="center"/>
    </xf>
    <xf numFmtId="0" fontId="6" fillId="15" borderId="2" xfId="0" applyFont="1" applyFill="1" applyBorder="1" applyAlignment="1">
      <alignment horizontal="left" vertical="center" wrapText="1"/>
    </xf>
    <xf numFmtId="3" fontId="6" fillId="15" borderId="2" xfId="0" applyNumberFormat="1" applyFont="1" applyFill="1" applyBorder="1" applyAlignment="1">
      <alignment horizontal="center" vertical="center"/>
    </xf>
    <xf numFmtId="177" fontId="6" fillId="15" borderId="2" xfId="2" applyNumberFormat="1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vertical="center" wrapText="1"/>
    </xf>
    <xf numFmtId="3" fontId="5" fillId="16" borderId="2" xfId="0" applyNumberFormat="1" applyFont="1" applyFill="1" applyBorder="1" applyAlignment="1">
      <alignment horizontal="center" vertical="center" wrapText="1"/>
    </xf>
    <xf numFmtId="177" fontId="5" fillId="16" borderId="2" xfId="2" applyNumberFormat="1" applyFont="1" applyFill="1" applyBorder="1" applyAlignment="1">
      <alignment horizontal="left" vertical="center"/>
    </xf>
    <xf numFmtId="0" fontId="6" fillId="17" borderId="2" xfId="0" applyFont="1" applyFill="1" applyBorder="1" applyAlignment="1">
      <alignment horizontal="left" vertical="center" wrapText="1"/>
    </xf>
    <xf numFmtId="3" fontId="6" fillId="17" borderId="2" xfId="0" applyNumberFormat="1" applyFont="1" applyFill="1" applyBorder="1" applyAlignment="1">
      <alignment horizontal="center" vertical="center"/>
    </xf>
    <xf numFmtId="177" fontId="6" fillId="17" borderId="2" xfId="2" applyNumberFormat="1" applyFont="1" applyFill="1" applyBorder="1" applyAlignment="1">
      <alignment horizontal="center" vertical="center"/>
    </xf>
    <xf numFmtId="0" fontId="5" fillId="18" borderId="2" xfId="0" applyFont="1" applyFill="1" applyBorder="1" applyAlignment="1">
      <alignment vertical="center" wrapText="1"/>
    </xf>
    <xf numFmtId="3" fontId="5" fillId="18" borderId="2" xfId="0" applyNumberFormat="1" applyFont="1" applyFill="1" applyBorder="1" applyAlignment="1">
      <alignment horizontal="center" vertical="center" wrapText="1"/>
    </xf>
    <xf numFmtId="177" fontId="5" fillId="18" borderId="2" xfId="2" applyNumberFormat="1" applyFont="1" applyFill="1" applyBorder="1" applyAlignment="1">
      <alignment horizontal="left" vertical="center"/>
    </xf>
    <xf numFmtId="0" fontId="6" fillId="19" borderId="2" xfId="0" applyFont="1" applyFill="1" applyBorder="1" applyAlignment="1">
      <alignment horizontal="left" vertical="center" wrapText="1"/>
    </xf>
    <xf numFmtId="3" fontId="6" fillId="19" borderId="2" xfId="0" applyNumberFormat="1" applyFont="1" applyFill="1" applyBorder="1" applyAlignment="1">
      <alignment horizontal="center" vertical="center"/>
    </xf>
    <xf numFmtId="177" fontId="6" fillId="19" borderId="2" xfId="2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7" fontId="6" fillId="0" borderId="3" xfId="2" applyNumberFormat="1" applyFont="1" applyBorder="1" applyAlignment="1">
      <alignment horizontal="center" vertical="center" wrapText="1"/>
    </xf>
    <xf numFmtId="3" fontId="5" fillId="5" borderId="4" xfId="0" applyNumberFormat="1" applyFont="1" applyFill="1" applyBorder="1" applyAlignment="1">
      <alignment horizontal="left" vertical="center" wrapText="1"/>
    </xf>
    <xf numFmtId="3" fontId="5" fillId="5" borderId="4" xfId="0" applyNumberFormat="1" applyFont="1" applyFill="1" applyBorder="1" applyAlignment="1">
      <alignment horizontal="center" vertical="center" wrapText="1"/>
    </xf>
    <xf numFmtId="177" fontId="5" fillId="5" borderId="4" xfId="2" applyNumberFormat="1" applyFont="1" applyFill="1" applyBorder="1" applyAlignment="1">
      <alignment horizontal="left" vertical="center"/>
    </xf>
    <xf numFmtId="3" fontId="7" fillId="3" borderId="1" xfId="2" applyNumberFormat="1" applyFont="1" applyFill="1" applyBorder="1" applyAlignment="1">
      <alignment horizontal="center" vertical="center"/>
    </xf>
    <xf numFmtId="0" fontId="4" fillId="20" borderId="0" xfId="0" applyFont="1" applyFill="1" applyBorder="1" applyAlignment="1">
      <alignment horizontal="center" vertical="center"/>
    </xf>
    <xf numFmtId="0" fontId="6" fillId="12" borderId="0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Style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D404"/>
  <sheetViews>
    <sheetView showGridLines="0" tabSelected="1" zoomScaleNormal="100" workbookViewId="0"/>
  </sheetViews>
  <sheetFormatPr defaultRowHeight="15" x14ac:dyDescent="0.2"/>
  <cols>
    <col min="1" max="1" width="4.7109375" style="1" customWidth="1"/>
    <col min="2" max="2" width="149" style="8" bestFit="1" customWidth="1"/>
    <col min="3" max="3" width="18.28515625" style="8" customWidth="1"/>
    <col min="4" max="4" width="20" style="9" customWidth="1"/>
    <col min="5" max="16384" width="9.140625" style="1"/>
  </cols>
  <sheetData>
    <row r="2" spans="2:4" ht="23.25" x14ac:dyDescent="0.2">
      <c r="B2" s="79" t="s">
        <v>1</v>
      </c>
      <c r="C2" s="79"/>
      <c r="D2" s="79"/>
    </row>
    <row r="3" spans="2:4" x14ac:dyDescent="0.2">
      <c r="B3" s="2"/>
      <c r="C3" s="2"/>
      <c r="D3" s="2"/>
    </row>
    <row r="4" spans="2:4" s="3" customFormat="1" x14ac:dyDescent="0.2">
      <c r="B4" s="4"/>
      <c r="C4" s="4"/>
      <c r="D4" s="5"/>
    </row>
    <row r="5" spans="2:4" s="3" customFormat="1" ht="15.75" x14ac:dyDescent="0.2">
      <c r="B5" s="80" t="s">
        <v>380</v>
      </c>
      <c r="C5" s="80"/>
      <c r="D5" s="80"/>
    </row>
    <row r="6" spans="2:4" s="3" customFormat="1" ht="15.75" x14ac:dyDescent="0.2">
      <c r="B6" s="6"/>
      <c r="C6" s="7"/>
      <c r="D6" s="7"/>
    </row>
    <row r="7" spans="2:4" ht="31.5" x14ac:dyDescent="0.2">
      <c r="B7" s="73" t="s">
        <v>2</v>
      </c>
      <c r="C7" s="73" t="s">
        <v>11</v>
      </c>
      <c r="D7" s="74" t="s">
        <v>12</v>
      </c>
    </row>
    <row r="8" spans="2:4" s="3" customFormat="1" ht="15.75" x14ac:dyDescent="0.2">
      <c r="B8" s="23" t="s">
        <v>10</v>
      </c>
      <c r="C8" s="24">
        <f>SUM(C9:C277)</f>
        <v>449739</v>
      </c>
      <c r="D8" s="25">
        <f>SUM(D9:D277)</f>
        <v>131743345</v>
      </c>
    </row>
    <row r="9" spans="2:4" x14ac:dyDescent="0.2">
      <c r="B9" s="75" t="s">
        <v>20</v>
      </c>
      <c r="C9" s="76">
        <v>1232</v>
      </c>
      <c r="D9" s="77">
        <v>360405</v>
      </c>
    </row>
    <row r="10" spans="2:4" x14ac:dyDescent="0.2">
      <c r="B10" s="75" t="s">
        <v>251</v>
      </c>
      <c r="C10" s="76">
        <v>961</v>
      </c>
      <c r="D10" s="77">
        <v>383876</v>
      </c>
    </row>
    <row r="11" spans="2:4" x14ac:dyDescent="0.2">
      <c r="B11" s="75" t="s">
        <v>21</v>
      </c>
      <c r="C11" s="76">
        <v>297</v>
      </c>
      <c r="D11" s="77">
        <v>93023</v>
      </c>
    </row>
    <row r="12" spans="2:4" x14ac:dyDescent="0.2">
      <c r="B12" s="75" t="s">
        <v>22</v>
      </c>
      <c r="C12" s="76">
        <v>353</v>
      </c>
      <c r="D12" s="77">
        <v>110381</v>
      </c>
    </row>
    <row r="13" spans="2:4" x14ac:dyDescent="0.2">
      <c r="B13" s="75" t="s">
        <v>23</v>
      </c>
      <c r="C13" s="76">
        <v>4876</v>
      </c>
      <c r="D13" s="77">
        <v>1300721</v>
      </c>
    </row>
    <row r="14" spans="2:4" x14ac:dyDescent="0.2">
      <c r="B14" s="75" t="s">
        <v>24</v>
      </c>
      <c r="C14" s="76">
        <v>1511</v>
      </c>
      <c r="D14" s="77">
        <v>483966</v>
      </c>
    </row>
    <row r="15" spans="2:4" x14ac:dyDescent="0.2">
      <c r="B15" s="75" t="s">
        <v>25</v>
      </c>
      <c r="C15" s="76">
        <v>869</v>
      </c>
      <c r="D15" s="77">
        <v>276726</v>
      </c>
    </row>
    <row r="16" spans="2:4" x14ac:dyDescent="0.2">
      <c r="B16" s="75" t="s">
        <v>252</v>
      </c>
      <c r="C16" s="76">
        <v>505</v>
      </c>
      <c r="D16" s="77">
        <v>178556</v>
      </c>
    </row>
    <row r="17" spans="2:4" x14ac:dyDescent="0.2">
      <c r="B17" s="75" t="s">
        <v>253</v>
      </c>
      <c r="C17" s="76">
        <v>20</v>
      </c>
      <c r="D17" s="77">
        <v>8260</v>
      </c>
    </row>
    <row r="18" spans="2:4" x14ac:dyDescent="0.2">
      <c r="B18" s="75" t="s">
        <v>26</v>
      </c>
      <c r="C18" s="76">
        <v>3907</v>
      </c>
      <c r="D18" s="77">
        <v>990527</v>
      </c>
    </row>
    <row r="19" spans="2:4" x14ac:dyDescent="0.2">
      <c r="B19" s="75" t="s">
        <v>254</v>
      </c>
      <c r="C19" s="76">
        <v>34</v>
      </c>
      <c r="D19" s="77">
        <v>11282</v>
      </c>
    </row>
    <row r="20" spans="2:4" x14ac:dyDescent="0.2">
      <c r="B20" s="75" t="s">
        <v>255</v>
      </c>
      <c r="C20" s="76">
        <v>388</v>
      </c>
      <c r="D20" s="77">
        <v>161483</v>
      </c>
    </row>
    <row r="21" spans="2:4" x14ac:dyDescent="0.2">
      <c r="B21" s="75" t="s">
        <v>27</v>
      </c>
      <c r="C21" s="76">
        <v>3494</v>
      </c>
      <c r="D21" s="77">
        <v>900149</v>
      </c>
    </row>
    <row r="22" spans="2:4" x14ac:dyDescent="0.2">
      <c r="B22" s="75" t="s">
        <v>28</v>
      </c>
      <c r="C22" s="76">
        <v>2505</v>
      </c>
      <c r="D22" s="77">
        <v>689353</v>
      </c>
    </row>
    <row r="23" spans="2:4" x14ac:dyDescent="0.2">
      <c r="B23" s="75" t="s">
        <v>29</v>
      </c>
      <c r="C23" s="76">
        <v>2560</v>
      </c>
      <c r="D23" s="77">
        <v>863810</v>
      </c>
    </row>
    <row r="24" spans="2:4" x14ac:dyDescent="0.2">
      <c r="B24" s="75" t="s">
        <v>256</v>
      </c>
      <c r="C24" s="76">
        <v>138</v>
      </c>
      <c r="D24" s="77">
        <v>57407</v>
      </c>
    </row>
    <row r="25" spans="2:4" x14ac:dyDescent="0.2">
      <c r="B25" s="75" t="s">
        <v>30</v>
      </c>
      <c r="C25" s="76">
        <v>2212</v>
      </c>
      <c r="D25" s="77">
        <v>580451</v>
      </c>
    </row>
    <row r="26" spans="2:4" x14ac:dyDescent="0.2">
      <c r="B26" s="75" t="s">
        <v>31</v>
      </c>
      <c r="C26" s="76">
        <v>1322</v>
      </c>
      <c r="D26" s="77">
        <v>443930</v>
      </c>
    </row>
    <row r="27" spans="2:4" x14ac:dyDescent="0.2">
      <c r="B27" s="75" t="s">
        <v>257</v>
      </c>
      <c r="C27" s="76">
        <v>1586</v>
      </c>
      <c r="D27" s="77">
        <v>577022</v>
      </c>
    </row>
    <row r="28" spans="2:4" x14ac:dyDescent="0.2">
      <c r="B28" s="75" t="s">
        <v>382</v>
      </c>
      <c r="C28" s="76">
        <v>172</v>
      </c>
      <c r="D28" s="77">
        <v>60734</v>
      </c>
    </row>
    <row r="29" spans="2:4" x14ac:dyDescent="0.2">
      <c r="B29" s="75" t="s">
        <v>258</v>
      </c>
      <c r="C29" s="76">
        <v>49</v>
      </c>
      <c r="D29" s="77">
        <v>20237</v>
      </c>
    </row>
    <row r="30" spans="2:4" x14ac:dyDescent="0.2">
      <c r="B30" s="75" t="s">
        <v>259</v>
      </c>
      <c r="C30" s="76">
        <v>247</v>
      </c>
      <c r="D30" s="77">
        <v>103663</v>
      </c>
    </row>
    <row r="31" spans="2:4" x14ac:dyDescent="0.2">
      <c r="B31" s="75" t="s">
        <v>32</v>
      </c>
      <c r="C31" s="76">
        <v>341</v>
      </c>
      <c r="D31" s="77">
        <v>138073</v>
      </c>
    </row>
    <row r="32" spans="2:4" x14ac:dyDescent="0.2">
      <c r="B32" s="75" t="s">
        <v>260</v>
      </c>
      <c r="C32" s="76">
        <v>264</v>
      </c>
      <c r="D32" s="77">
        <v>77497</v>
      </c>
    </row>
    <row r="33" spans="2:4" x14ac:dyDescent="0.2">
      <c r="B33" s="75" t="s">
        <v>33</v>
      </c>
      <c r="C33" s="76">
        <v>85</v>
      </c>
      <c r="D33" s="77">
        <v>35518</v>
      </c>
    </row>
    <row r="34" spans="2:4" x14ac:dyDescent="0.2">
      <c r="B34" s="75" t="s">
        <v>34</v>
      </c>
      <c r="C34" s="76">
        <v>3391</v>
      </c>
      <c r="D34" s="77">
        <v>815179</v>
      </c>
    </row>
    <row r="35" spans="2:4" x14ac:dyDescent="0.2">
      <c r="B35" s="75" t="s">
        <v>261</v>
      </c>
      <c r="C35" s="76">
        <v>4145</v>
      </c>
      <c r="D35" s="77">
        <v>1007553</v>
      </c>
    </row>
    <row r="36" spans="2:4" x14ac:dyDescent="0.2">
      <c r="B36" s="75" t="s">
        <v>35</v>
      </c>
      <c r="C36" s="76">
        <v>7196</v>
      </c>
      <c r="D36" s="77">
        <v>1707739</v>
      </c>
    </row>
    <row r="37" spans="2:4" x14ac:dyDescent="0.2">
      <c r="B37" s="75" t="s">
        <v>36</v>
      </c>
      <c r="C37" s="76">
        <v>254</v>
      </c>
      <c r="D37" s="77">
        <v>86769</v>
      </c>
    </row>
    <row r="38" spans="2:4" x14ac:dyDescent="0.2">
      <c r="B38" s="75" t="s">
        <v>37</v>
      </c>
      <c r="C38" s="76">
        <v>108</v>
      </c>
      <c r="D38" s="77">
        <v>32769</v>
      </c>
    </row>
    <row r="39" spans="2:4" x14ac:dyDescent="0.2">
      <c r="B39" s="75" t="s">
        <v>38</v>
      </c>
      <c r="C39" s="76">
        <v>897</v>
      </c>
      <c r="D39" s="77">
        <v>369847</v>
      </c>
    </row>
    <row r="40" spans="2:4" x14ac:dyDescent="0.2">
      <c r="B40" s="75" t="s">
        <v>39</v>
      </c>
      <c r="C40" s="76">
        <v>168</v>
      </c>
      <c r="D40" s="77">
        <v>45313</v>
      </c>
    </row>
    <row r="41" spans="2:4" x14ac:dyDescent="0.2">
      <c r="B41" s="75" t="s">
        <v>40</v>
      </c>
      <c r="C41" s="76">
        <v>277</v>
      </c>
      <c r="D41" s="77">
        <v>114401</v>
      </c>
    </row>
    <row r="42" spans="2:4" x14ac:dyDescent="0.2">
      <c r="B42" s="75" t="s">
        <v>41</v>
      </c>
      <c r="C42" s="76">
        <v>605</v>
      </c>
      <c r="D42" s="77">
        <v>148310</v>
      </c>
    </row>
    <row r="43" spans="2:4" x14ac:dyDescent="0.2">
      <c r="B43" s="75" t="s">
        <v>42</v>
      </c>
      <c r="C43" s="76">
        <v>730</v>
      </c>
      <c r="D43" s="77">
        <v>302729</v>
      </c>
    </row>
    <row r="44" spans="2:4" x14ac:dyDescent="0.2">
      <c r="B44" s="75" t="s">
        <v>241</v>
      </c>
      <c r="C44" s="76">
        <v>512</v>
      </c>
      <c r="D44" s="77">
        <v>178444</v>
      </c>
    </row>
    <row r="45" spans="2:4" x14ac:dyDescent="0.2">
      <c r="B45" s="75" t="s">
        <v>262</v>
      </c>
      <c r="C45" s="76">
        <v>485</v>
      </c>
      <c r="D45" s="77">
        <v>152077</v>
      </c>
    </row>
    <row r="46" spans="2:4" x14ac:dyDescent="0.2">
      <c r="B46" s="75" t="s">
        <v>263</v>
      </c>
      <c r="C46" s="76">
        <v>1108</v>
      </c>
      <c r="D46" s="77">
        <v>459008</v>
      </c>
    </row>
    <row r="47" spans="2:4" x14ac:dyDescent="0.2">
      <c r="B47" s="75" t="s">
        <v>43</v>
      </c>
      <c r="C47" s="76">
        <v>716</v>
      </c>
      <c r="D47" s="77">
        <v>265908</v>
      </c>
    </row>
    <row r="48" spans="2:4" x14ac:dyDescent="0.2">
      <c r="B48" s="26" t="s">
        <v>264</v>
      </c>
      <c r="C48" s="27">
        <v>242</v>
      </c>
      <c r="D48" s="28">
        <v>99946</v>
      </c>
    </row>
    <row r="49" spans="2:4" x14ac:dyDescent="0.2">
      <c r="B49" s="26" t="s">
        <v>265</v>
      </c>
      <c r="C49" s="27">
        <v>218</v>
      </c>
      <c r="D49" s="28">
        <v>91067</v>
      </c>
    </row>
    <row r="50" spans="2:4" x14ac:dyDescent="0.2">
      <c r="B50" s="26" t="s">
        <v>266</v>
      </c>
      <c r="C50" s="27">
        <v>4110</v>
      </c>
      <c r="D50" s="28">
        <v>1703790</v>
      </c>
    </row>
    <row r="51" spans="2:4" x14ac:dyDescent="0.2">
      <c r="B51" s="26" t="s">
        <v>44</v>
      </c>
      <c r="C51" s="27">
        <v>2478</v>
      </c>
      <c r="D51" s="28">
        <v>628602</v>
      </c>
    </row>
    <row r="52" spans="2:4" x14ac:dyDescent="0.2">
      <c r="B52" s="26" t="s">
        <v>45</v>
      </c>
      <c r="C52" s="27">
        <v>2856</v>
      </c>
      <c r="D52" s="28">
        <v>796490</v>
      </c>
    </row>
    <row r="53" spans="2:4" x14ac:dyDescent="0.2">
      <c r="B53" s="26" t="s">
        <v>46</v>
      </c>
      <c r="C53" s="27">
        <v>1148</v>
      </c>
      <c r="D53" s="28">
        <v>467367</v>
      </c>
    </row>
    <row r="54" spans="2:4" x14ac:dyDescent="0.2">
      <c r="B54" s="26" t="s">
        <v>267</v>
      </c>
      <c r="C54" s="27">
        <v>166</v>
      </c>
      <c r="D54" s="28">
        <v>68971</v>
      </c>
    </row>
    <row r="55" spans="2:4" x14ac:dyDescent="0.2">
      <c r="B55" s="26" t="s">
        <v>268</v>
      </c>
      <c r="C55" s="27">
        <v>79</v>
      </c>
      <c r="D55" s="28">
        <v>33040</v>
      </c>
    </row>
    <row r="56" spans="2:4" x14ac:dyDescent="0.2">
      <c r="B56" s="26" t="s">
        <v>47</v>
      </c>
      <c r="C56" s="27">
        <v>777</v>
      </c>
      <c r="D56" s="28">
        <v>294402</v>
      </c>
    </row>
    <row r="57" spans="2:4" x14ac:dyDescent="0.2">
      <c r="B57" s="26" t="s">
        <v>48</v>
      </c>
      <c r="C57" s="27">
        <v>191</v>
      </c>
      <c r="D57" s="28">
        <v>66067</v>
      </c>
    </row>
    <row r="58" spans="2:4" x14ac:dyDescent="0.2">
      <c r="B58" s="26" t="s">
        <v>49</v>
      </c>
      <c r="C58" s="27">
        <v>890</v>
      </c>
      <c r="D58" s="28">
        <v>345979</v>
      </c>
    </row>
    <row r="59" spans="2:4" x14ac:dyDescent="0.2">
      <c r="B59" s="26" t="s">
        <v>50</v>
      </c>
      <c r="C59" s="27">
        <v>2510</v>
      </c>
      <c r="D59" s="28">
        <v>883929</v>
      </c>
    </row>
    <row r="60" spans="2:4" x14ac:dyDescent="0.2">
      <c r="B60" s="26" t="s">
        <v>269</v>
      </c>
      <c r="C60" s="27">
        <v>615</v>
      </c>
      <c r="D60" s="28">
        <v>207942</v>
      </c>
    </row>
    <row r="61" spans="2:4" x14ac:dyDescent="0.2">
      <c r="B61" s="26" t="s">
        <v>270</v>
      </c>
      <c r="C61" s="27">
        <v>324</v>
      </c>
      <c r="D61" s="28">
        <v>107022</v>
      </c>
    </row>
    <row r="62" spans="2:4" x14ac:dyDescent="0.2">
      <c r="B62" s="26" t="s">
        <v>51</v>
      </c>
      <c r="C62" s="27">
        <v>285</v>
      </c>
      <c r="D62" s="28">
        <v>89595</v>
      </c>
    </row>
    <row r="63" spans="2:4" x14ac:dyDescent="0.2">
      <c r="B63" s="26" t="s">
        <v>52</v>
      </c>
      <c r="C63" s="27">
        <v>874</v>
      </c>
      <c r="D63" s="28">
        <v>300407</v>
      </c>
    </row>
    <row r="64" spans="2:4" x14ac:dyDescent="0.2">
      <c r="B64" s="26" t="s">
        <v>53</v>
      </c>
      <c r="C64" s="27">
        <v>71</v>
      </c>
      <c r="D64" s="28">
        <v>24168</v>
      </c>
    </row>
    <row r="65" spans="2:4" x14ac:dyDescent="0.2">
      <c r="B65" s="26" t="s">
        <v>54</v>
      </c>
      <c r="C65" s="27">
        <v>2554</v>
      </c>
      <c r="D65" s="28">
        <v>1060753</v>
      </c>
    </row>
    <row r="66" spans="2:4" x14ac:dyDescent="0.2">
      <c r="B66" s="26" t="s">
        <v>55</v>
      </c>
      <c r="C66" s="27">
        <v>9078</v>
      </c>
      <c r="D66" s="28">
        <v>2320524</v>
      </c>
    </row>
    <row r="67" spans="2:4" x14ac:dyDescent="0.2">
      <c r="B67" s="26" t="s">
        <v>56</v>
      </c>
      <c r="C67" s="27">
        <v>840</v>
      </c>
      <c r="D67" s="28">
        <v>290076</v>
      </c>
    </row>
    <row r="68" spans="2:4" x14ac:dyDescent="0.2">
      <c r="B68" s="26" t="s">
        <v>57</v>
      </c>
      <c r="C68" s="27">
        <v>138</v>
      </c>
      <c r="D68" s="28">
        <v>51799</v>
      </c>
    </row>
    <row r="69" spans="2:4" x14ac:dyDescent="0.2">
      <c r="B69" s="26" t="s">
        <v>59</v>
      </c>
      <c r="C69" s="27">
        <v>1276</v>
      </c>
      <c r="D69" s="28">
        <v>389548</v>
      </c>
    </row>
    <row r="70" spans="2:4" x14ac:dyDescent="0.2">
      <c r="B70" s="26" t="s">
        <v>58</v>
      </c>
      <c r="C70" s="27">
        <v>3172</v>
      </c>
      <c r="D70" s="28">
        <v>788657</v>
      </c>
    </row>
    <row r="71" spans="2:4" x14ac:dyDescent="0.2">
      <c r="B71" s="26" t="s">
        <v>271</v>
      </c>
      <c r="C71" s="27">
        <v>69</v>
      </c>
      <c r="D71" s="28">
        <v>20790</v>
      </c>
    </row>
    <row r="72" spans="2:4" x14ac:dyDescent="0.2">
      <c r="B72" s="26" t="s">
        <v>272</v>
      </c>
      <c r="C72" s="27">
        <v>993</v>
      </c>
      <c r="D72" s="28">
        <v>410191</v>
      </c>
    </row>
    <row r="73" spans="2:4" x14ac:dyDescent="0.2">
      <c r="B73" s="26" t="s">
        <v>60</v>
      </c>
      <c r="C73" s="27">
        <v>1076</v>
      </c>
      <c r="D73" s="28">
        <v>370704</v>
      </c>
    </row>
    <row r="74" spans="2:4" x14ac:dyDescent="0.2">
      <c r="B74" s="26" t="s">
        <v>61</v>
      </c>
      <c r="C74" s="27">
        <v>772</v>
      </c>
      <c r="D74" s="28">
        <v>244431</v>
      </c>
    </row>
    <row r="75" spans="2:4" x14ac:dyDescent="0.2">
      <c r="B75" s="26" t="s">
        <v>62</v>
      </c>
      <c r="C75" s="27">
        <v>1431</v>
      </c>
      <c r="D75" s="28">
        <v>595174</v>
      </c>
    </row>
    <row r="76" spans="2:4" x14ac:dyDescent="0.2">
      <c r="B76" s="26" t="s">
        <v>273</v>
      </c>
      <c r="C76" s="27">
        <v>1369</v>
      </c>
      <c r="D76" s="28">
        <v>571182</v>
      </c>
    </row>
    <row r="77" spans="2:4" x14ac:dyDescent="0.2">
      <c r="B77" s="26" t="s">
        <v>63</v>
      </c>
      <c r="C77" s="27">
        <v>2989</v>
      </c>
      <c r="D77" s="28">
        <v>1242229</v>
      </c>
    </row>
    <row r="78" spans="2:4" x14ac:dyDescent="0.2">
      <c r="B78" s="26" t="s">
        <v>274</v>
      </c>
      <c r="C78" s="27">
        <v>3395</v>
      </c>
      <c r="D78" s="28">
        <v>832918</v>
      </c>
    </row>
    <row r="79" spans="2:4" x14ac:dyDescent="0.2">
      <c r="B79" s="26" t="s">
        <v>275</v>
      </c>
      <c r="C79" s="27">
        <v>37</v>
      </c>
      <c r="D79" s="28">
        <v>16107</v>
      </c>
    </row>
    <row r="80" spans="2:4" x14ac:dyDescent="0.2">
      <c r="B80" s="26" t="s">
        <v>64</v>
      </c>
      <c r="C80" s="27">
        <v>738</v>
      </c>
      <c r="D80" s="28">
        <v>200232</v>
      </c>
    </row>
    <row r="81" spans="2:4" x14ac:dyDescent="0.2">
      <c r="B81" s="26" t="s">
        <v>65</v>
      </c>
      <c r="C81" s="27">
        <v>26010</v>
      </c>
      <c r="D81" s="28">
        <v>6685724</v>
      </c>
    </row>
    <row r="82" spans="2:4" x14ac:dyDescent="0.2">
      <c r="B82" s="26" t="s">
        <v>276</v>
      </c>
      <c r="C82" s="27">
        <v>711</v>
      </c>
      <c r="D82" s="28">
        <v>298186</v>
      </c>
    </row>
    <row r="83" spans="2:4" x14ac:dyDescent="0.2">
      <c r="B83" s="26" t="s">
        <v>66</v>
      </c>
      <c r="C83" s="27">
        <v>648</v>
      </c>
      <c r="D83" s="28">
        <v>203149</v>
      </c>
    </row>
    <row r="84" spans="2:4" x14ac:dyDescent="0.2">
      <c r="B84" s="26" t="s">
        <v>67</v>
      </c>
      <c r="C84" s="27">
        <v>9164</v>
      </c>
      <c r="D84" s="28">
        <v>2630389</v>
      </c>
    </row>
    <row r="85" spans="2:4" x14ac:dyDescent="0.2">
      <c r="B85" s="26" t="s">
        <v>68</v>
      </c>
      <c r="C85" s="27">
        <v>1523</v>
      </c>
      <c r="D85" s="28">
        <v>517554</v>
      </c>
    </row>
    <row r="86" spans="2:4" x14ac:dyDescent="0.2">
      <c r="B86" s="26" t="s">
        <v>70</v>
      </c>
      <c r="C86" s="27">
        <v>3479</v>
      </c>
      <c r="D86" s="28">
        <v>845119</v>
      </c>
    </row>
    <row r="87" spans="2:4" x14ac:dyDescent="0.2">
      <c r="B87" s="26" t="s">
        <v>69</v>
      </c>
      <c r="C87" s="27">
        <v>4163</v>
      </c>
      <c r="D87" s="28">
        <v>1038566</v>
      </c>
    </row>
    <row r="88" spans="2:4" x14ac:dyDescent="0.2">
      <c r="B88" s="26" t="s">
        <v>71</v>
      </c>
      <c r="C88" s="27">
        <v>531</v>
      </c>
      <c r="D88" s="28">
        <v>165092</v>
      </c>
    </row>
    <row r="89" spans="2:4" x14ac:dyDescent="0.2">
      <c r="B89" s="26" t="s">
        <v>277</v>
      </c>
      <c r="C89" s="27">
        <v>1260</v>
      </c>
      <c r="D89" s="28">
        <v>514161</v>
      </c>
    </row>
    <row r="90" spans="2:4" x14ac:dyDescent="0.2">
      <c r="B90" s="26" t="s">
        <v>72</v>
      </c>
      <c r="C90" s="27">
        <v>12566</v>
      </c>
      <c r="D90" s="28">
        <v>3116222</v>
      </c>
    </row>
    <row r="91" spans="2:4" x14ac:dyDescent="0.2">
      <c r="B91" s="26" t="s">
        <v>73</v>
      </c>
      <c r="C91" s="27">
        <v>1055</v>
      </c>
      <c r="D91" s="28">
        <v>439846</v>
      </c>
    </row>
    <row r="92" spans="2:4" x14ac:dyDescent="0.2">
      <c r="B92" s="26" t="s">
        <v>278</v>
      </c>
      <c r="C92" s="27">
        <v>638</v>
      </c>
      <c r="D92" s="28">
        <v>190283</v>
      </c>
    </row>
    <row r="93" spans="2:4" x14ac:dyDescent="0.2">
      <c r="B93" s="26" t="s">
        <v>279</v>
      </c>
      <c r="C93" s="27">
        <v>226</v>
      </c>
      <c r="D93" s="28">
        <v>94577</v>
      </c>
    </row>
    <row r="94" spans="2:4" x14ac:dyDescent="0.2">
      <c r="B94" s="26" t="s">
        <v>280</v>
      </c>
      <c r="C94" s="27">
        <v>805</v>
      </c>
      <c r="D94" s="28">
        <v>324186</v>
      </c>
    </row>
    <row r="95" spans="2:4" x14ac:dyDescent="0.2">
      <c r="B95" s="26" t="s">
        <v>383</v>
      </c>
      <c r="C95" s="27">
        <v>143</v>
      </c>
      <c r="D95" s="28">
        <v>59885</v>
      </c>
    </row>
    <row r="96" spans="2:4" x14ac:dyDescent="0.2">
      <c r="B96" s="26" t="s">
        <v>74</v>
      </c>
      <c r="C96" s="27">
        <v>538</v>
      </c>
      <c r="D96" s="28">
        <v>202702</v>
      </c>
    </row>
    <row r="97" spans="2:4" x14ac:dyDescent="0.2">
      <c r="B97" s="26" t="s">
        <v>281</v>
      </c>
      <c r="C97" s="27">
        <v>65</v>
      </c>
      <c r="D97" s="28">
        <v>26845</v>
      </c>
    </row>
    <row r="98" spans="2:4" x14ac:dyDescent="0.2">
      <c r="B98" s="26" t="s">
        <v>75</v>
      </c>
      <c r="C98" s="27">
        <v>535</v>
      </c>
      <c r="D98" s="28">
        <v>197957</v>
      </c>
    </row>
    <row r="99" spans="2:4" x14ac:dyDescent="0.2">
      <c r="B99" s="26" t="s">
        <v>282</v>
      </c>
      <c r="C99" s="27">
        <v>121</v>
      </c>
      <c r="D99" s="28">
        <v>50386</v>
      </c>
    </row>
    <row r="100" spans="2:4" x14ac:dyDescent="0.2">
      <c r="B100" s="26" t="s">
        <v>283</v>
      </c>
      <c r="C100" s="27">
        <v>352</v>
      </c>
      <c r="D100" s="28">
        <v>128643</v>
      </c>
    </row>
    <row r="101" spans="2:4" x14ac:dyDescent="0.2">
      <c r="B101" s="26" t="s">
        <v>284</v>
      </c>
      <c r="C101" s="27">
        <v>819</v>
      </c>
      <c r="D101" s="28">
        <v>323814</v>
      </c>
    </row>
    <row r="102" spans="2:4" x14ac:dyDescent="0.2">
      <c r="B102" s="26" t="s">
        <v>285</v>
      </c>
      <c r="C102" s="27">
        <v>745</v>
      </c>
      <c r="D102" s="28">
        <v>293947</v>
      </c>
    </row>
    <row r="103" spans="2:4" x14ac:dyDescent="0.2">
      <c r="B103" s="26" t="s">
        <v>76</v>
      </c>
      <c r="C103" s="27">
        <v>1910</v>
      </c>
      <c r="D103" s="28">
        <v>668382</v>
      </c>
    </row>
    <row r="104" spans="2:4" x14ac:dyDescent="0.2">
      <c r="B104" s="26" t="s">
        <v>77</v>
      </c>
      <c r="C104" s="27">
        <v>1063</v>
      </c>
      <c r="D104" s="28">
        <v>434374</v>
      </c>
    </row>
    <row r="105" spans="2:4" x14ac:dyDescent="0.2">
      <c r="B105" s="26" t="s">
        <v>78</v>
      </c>
      <c r="C105" s="27">
        <v>2833</v>
      </c>
      <c r="D105" s="28">
        <v>765492</v>
      </c>
    </row>
    <row r="106" spans="2:4" x14ac:dyDescent="0.2">
      <c r="B106" s="26" t="s">
        <v>286</v>
      </c>
      <c r="C106" s="27">
        <v>117</v>
      </c>
      <c r="D106" s="28">
        <v>48734</v>
      </c>
    </row>
    <row r="107" spans="2:4" x14ac:dyDescent="0.2">
      <c r="B107" s="26" t="s">
        <v>79</v>
      </c>
      <c r="C107" s="27">
        <v>296</v>
      </c>
      <c r="D107" s="28">
        <v>117795</v>
      </c>
    </row>
    <row r="108" spans="2:4" x14ac:dyDescent="0.2">
      <c r="B108" s="26" t="s">
        <v>80</v>
      </c>
      <c r="C108" s="27">
        <v>18</v>
      </c>
      <c r="D108" s="28">
        <v>7847</v>
      </c>
    </row>
    <row r="109" spans="2:4" x14ac:dyDescent="0.2">
      <c r="B109" s="26" t="s">
        <v>81</v>
      </c>
      <c r="C109" s="27">
        <v>824</v>
      </c>
      <c r="D109" s="28">
        <v>255888</v>
      </c>
    </row>
    <row r="110" spans="2:4" x14ac:dyDescent="0.2">
      <c r="B110" s="26" t="s">
        <v>82</v>
      </c>
      <c r="C110" s="27">
        <v>478</v>
      </c>
      <c r="D110" s="28">
        <v>169956</v>
      </c>
    </row>
    <row r="111" spans="2:4" x14ac:dyDescent="0.2">
      <c r="B111" s="26" t="s">
        <v>83</v>
      </c>
      <c r="C111" s="27">
        <v>885</v>
      </c>
      <c r="D111" s="28">
        <v>328427</v>
      </c>
    </row>
    <row r="112" spans="2:4" x14ac:dyDescent="0.2">
      <c r="B112" s="26" t="s">
        <v>287</v>
      </c>
      <c r="C112" s="27">
        <v>129</v>
      </c>
      <c r="D112" s="28">
        <v>54516</v>
      </c>
    </row>
    <row r="113" spans="2:4" x14ac:dyDescent="0.2">
      <c r="B113" s="26" t="s">
        <v>84</v>
      </c>
      <c r="C113" s="27">
        <v>1024</v>
      </c>
      <c r="D113" s="28">
        <v>305325</v>
      </c>
    </row>
    <row r="114" spans="2:4" x14ac:dyDescent="0.2">
      <c r="B114" s="26" t="s">
        <v>85</v>
      </c>
      <c r="C114" s="27">
        <v>925</v>
      </c>
      <c r="D114" s="28">
        <v>300534</v>
      </c>
    </row>
    <row r="115" spans="2:4" x14ac:dyDescent="0.2">
      <c r="B115" s="26" t="s">
        <v>86</v>
      </c>
      <c r="C115" s="27">
        <v>725</v>
      </c>
      <c r="D115" s="28">
        <v>185285</v>
      </c>
    </row>
    <row r="116" spans="2:4" x14ac:dyDescent="0.2">
      <c r="B116" s="26" t="s">
        <v>244</v>
      </c>
      <c r="C116" s="27">
        <v>49</v>
      </c>
      <c r="D116" s="28">
        <v>13104</v>
      </c>
    </row>
    <row r="117" spans="2:4" x14ac:dyDescent="0.2">
      <c r="B117" s="26" t="s">
        <v>238</v>
      </c>
      <c r="C117" s="27">
        <v>874</v>
      </c>
      <c r="D117" s="28">
        <v>360015</v>
      </c>
    </row>
    <row r="118" spans="2:4" x14ac:dyDescent="0.2">
      <c r="B118" s="26" t="s">
        <v>87</v>
      </c>
      <c r="C118" s="27">
        <v>542</v>
      </c>
      <c r="D118" s="28">
        <v>154434</v>
      </c>
    </row>
    <row r="119" spans="2:4" x14ac:dyDescent="0.2">
      <c r="B119" s="26" t="s">
        <v>88</v>
      </c>
      <c r="C119" s="27">
        <v>110</v>
      </c>
      <c r="D119" s="28">
        <v>38049</v>
      </c>
    </row>
    <row r="120" spans="2:4" x14ac:dyDescent="0.2">
      <c r="B120" s="26" t="s">
        <v>89</v>
      </c>
      <c r="C120" s="27">
        <v>559</v>
      </c>
      <c r="D120" s="28">
        <v>232563</v>
      </c>
    </row>
    <row r="121" spans="2:4" x14ac:dyDescent="0.2">
      <c r="B121" s="26" t="s">
        <v>90</v>
      </c>
      <c r="C121" s="27">
        <v>621</v>
      </c>
      <c r="D121" s="28">
        <v>255367</v>
      </c>
    </row>
    <row r="122" spans="2:4" x14ac:dyDescent="0.2">
      <c r="B122" s="26" t="s">
        <v>91</v>
      </c>
      <c r="C122" s="27">
        <v>2068</v>
      </c>
      <c r="D122" s="28">
        <v>861853</v>
      </c>
    </row>
    <row r="123" spans="2:4" x14ac:dyDescent="0.2">
      <c r="B123" s="26" t="s">
        <v>92</v>
      </c>
      <c r="C123" s="27">
        <v>219</v>
      </c>
      <c r="D123" s="28">
        <v>82779</v>
      </c>
    </row>
    <row r="124" spans="2:4" x14ac:dyDescent="0.2">
      <c r="B124" s="26" t="s">
        <v>93</v>
      </c>
      <c r="C124" s="27">
        <v>2473</v>
      </c>
      <c r="D124" s="28">
        <v>1029692</v>
      </c>
    </row>
    <row r="125" spans="2:4" x14ac:dyDescent="0.2">
      <c r="B125" s="26" t="s">
        <v>94</v>
      </c>
      <c r="C125" s="27">
        <v>487</v>
      </c>
      <c r="D125" s="28">
        <v>162297</v>
      </c>
    </row>
    <row r="126" spans="2:4" x14ac:dyDescent="0.2">
      <c r="B126" s="26" t="s">
        <v>95</v>
      </c>
      <c r="C126" s="27">
        <v>238</v>
      </c>
      <c r="D126" s="28">
        <v>75369</v>
      </c>
    </row>
    <row r="127" spans="2:4" x14ac:dyDescent="0.2">
      <c r="B127" s="26" t="s">
        <v>96</v>
      </c>
      <c r="C127" s="27">
        <v>42</v>
      </c>
      <c r="D127" s="28">
        <v>17759</v>
      </c>
    </row>
    <row r="128" spans="2:4" x14ac:dyDescent="0.2">
      <c r="B128" s="26" t="s">
        <v>288</v>
      </c>
      <c r="C128" s="27">
        <v>563</v>
      </c>
      <c r="D128" s="28">
        <v>234171</v>
      </c>
    </row>
    <row r="129" spans="2:4" x14ac:dyDescent="0.2">
      <c r="B129" s="26" t="s">
        <v>97</v>
      </c>
      <c r="C129" s="27">
        <v>1038</v>
      </c>
      <c r="D129" s="28">
        <v>343077</v>
      </c>
    </row>
    <row r="130" spans="2:4" x14ac:dyDescent="0.2">
      <c r="B130" s="26" t="s">
        <v>233</v>
      </c>
      <c r="C130" s="27">
        <v>31465</v>
      </c>
      <c r="D130" s="28">
        <v>8014778</v>
      </c>
    </row>
    <row r="131" spans="2:4" x14ac:dyDescent="0.2">
      <c r="B131" s="26" t="s">
        <v>98</v>
      </c>
      <c r="C131" s="27">
        <v>1203</v>
      </c>
      <c r="D131" s="28">
        <v>321890</v>
      </c>
    </row>
    <row r="132" spans="2:4" x14ac:dyDescent="0.2">
      <c r="B132" s="26" t="s">
        <v>99</v>
      </c>
      <c r="C132" s="27">
        <v>1097</v>
      </c>
      <c r="D132" s="28">
        <v>300683</v>
      </c>
    </row>
    <row r="133" spans="2:4" x14ac:dyDescent="0.2">
      <c r="B133" s="26" t="s">
        <v>289</v>
      </c>
      <c r="C133" s="27">
        <v>85</v>
      </c>
      <c r="D133" s="28">
        <v>35105</v>
      </c>
    </row>
    <row r="134" spans="2:4" x14ac:dyDescent="0.2">
      <c r="B134" s="26" t="s">
        <v>100</v>
      </c>
      <c r="C134" s="27">
        <v>449</v>
      </c>
      <c r="D134" s="28">
        <v>160171</v>
      </c>
    </row>
    <row r="135" spans="2:4" x14ac:dyDescent="0.2">
      <c r="B135" s="26" t="s">
        <v>101</v>
      </c>
      <c r="C135" s="27">
        <v>1428</v>
      </c>
      <c r="D135" s="28">
        <v>422813</v>
      </c>
    </row>
    <row r="136" spans="2:4" x14ac:dyDescent="0.2">
      <c r="B136" s="26" t="s">
        <v>384</v>
      </c>
      <c r="C136" s="27">
        <v>170</v>
      </c>
      <c r="D136" s="28">
        <v>66498</v>
      </c>
    </row>
    <row r="137" spans="2:4" x14ac:dyDescent="0.2">
      <c r="B137" s="26" t="s">
        <v>102</v>
      </c>
      <c r="C137" s="27">
        <v>1872</v>
      </c>
      <c r="D137" s="28">
        <v>536292</v>
      </c>
    </row>
    <row r="138" spans="2:4" x14ac:dyDescent="0.2">
      <c r="B138" s="26" t="s">
        <v>103</v>
      </c>
      <c r="C138" s="27">
        <v>745</v>
      </c>
      <c r="D138" s="28">
        <v>235818</v>
      </c>
    </row>
    <row r="139" spans="2:4" x14ac:dyDescent="0.2">
      <c r="B139" s="26" t="s">
        <v>290</v>
      </c>
      <c r="C139" s="27">
        <v>2822</v>
      </c>
      <c r="D139" s="28">
        <v>823333</v>
      </c>
    </row>
    <row r="140" spans="2:4" x14ac:dyDescent="0.2">
      <c r="B140" s="26" t="s">
        <v>104</v>
      </c>
      <c r="C140" s="27">
        <v>2048</v>
      </c>
      <c r="D140" s="28">
        <v>661307</v>
      </c>
    </row>
    <row r="141" spans="2:4" x14ac:dyDescent="0.2">
      <c r="B141" s="26" t="s">
        <v>105</v>
      </c>
      <c r="C141" s="27">
        <v>676</v>
      </c>
      <c r="D141" s="28">
        <v>224587</v>
      </c>
    </row>
    <row r="142" spans="2:4" x14ac:dyDescent="0.2">
      <c r="B142" s="26" t="s">
        <v>106</v>
      </c>
      <c r="C142" s="27">
        <v>12</v>
      </c>
      <c r="D142" s="28">
        <v>4956</v>
      </c>
    </row>
    <row r="143" spans="2:4" x14ac:dyDescent="0.2">
      <c r="B143" s="26" t="s">
        <v>291</v>
      </c>
      <c r="C143" s="27">
        <v>4416</v>
      </c>
      <c r="D143" s="28">
        <v>1195843</v>
      </c>
    </row>
    <row r="144" spans="2:4" x14ac:dyDescent="0.2">
      <c r="B144" s="26" t="s">
        <v>292</v>
      </c>
      <c r="C144" s="27">
        <v>8063</v>
      </c>
      <c r="D144" s="28">
        <v>2029989</v>
      </c>
    </row>
    <row r="145" spans="2:4" x14ac:dyDescent="0.2">
      <c r="B145" s="26" t="s">
        <v>293</v>
      </c>
      <c r="C145" s="27">
        <v>5005</v>
      </c>
      <c r="D145" s="28">
        <v>1232169</v>
      </c>
    </row>
    <row r="146" spans="2:4" x14ac:dyDescent="0.2">
      <c r="B146" s="26" t="s">
        <v>294</v>
      </c>
      <c r="C146" s="27">
        <v>200</v>
      </c>
      <c r="D146" s="28">
        <v>82600</v>
      </c>
    </row>
    <row r="147" spans="2:4" x14ac:dyDescent="0.2">
      <c r="B147" s="26" t="s">
        <v>107</v>
      </c>
      <c r="C147" s="27">
        <v>516</v>
      </c>
      <c r="D147" s="28">
        <v>135933</v>
      </c>
    </row>
    <row r="148" spans="2:4" x14ac:dyDescent="0.2">
      <c r="B148" s="26" t="s">
        <v>243</v>
      </c>
      <c r="C148" s="27">
        <v>38</v>
      </c>
      <c r="D148" s="28">
        <v>15694</v>
      </c>
    </row>
    <row r="149" spans="2:4" x14ac:dyDescent="0.2">
      <c r="B149" s="26" t="s">
        <v>108</v>
      </c>
      <c r="C149" s="27">
        <v>66</v>
      </c>
      <c r="D149" s="28">
        <v>24537</v>
      </c>
    </row>
    <row r="150" spans="2:4" x14ac:dyDescent="0.2">
      <c r="B150" s="26" t="s">
        <v>109</v>
      </c>
      <c r="C150" s="27">
        <v>2240</v>
      </c>
      <c r="D150" s="28">
        <v>930407</v>
      </c>
    </row>
    <row r="151" spans="2:4" x14ac:dyDescent="0.2">
      <c r="B151" s="26" t="s">
        <v>295</v>
      </c>
      <c r="C151" s="27">
        <v>552</v>
      </c>
      <c r="D151" s="28">
        <v>151811</v>
      </c>
    </row>
    <row r="152" spans="2:4" x14ac:dyDescent="0.2">
      <c r="B152" s="26" t="s">
        <v>296</v>
      </c>
      <c r="C152" s="27">
        <v>292</v>
      </c>
      <c r="D152" s="28">
        <v>123900</v>
      </c>
    </row>
    <row r="153" spans="2:4" x14ac:dyDescent="0.2">
      <c r="B153" s="26" t="s">
        <v>110</v>
      </c>
      <c r="C153" s="27">
        <v>4177</v>
      </c>
      <c r="D153" s="28">
        <v>1135505</v>
      </c>
    </row>
    <row r="154" spans="2:4" x14ac:dyDescent="0.2">
      <c r="B154" s="26" t="s">
        <v>111</v>
      </c>
      <c r="C154" s="27">
        <v>220</v>
      </c>
      <c r="D154" s="28">
        <v>83771</v>
      </c>
    </row>
    <row r="155" spans="2:4" x14ac:dyDescent="0.2">
      <c r="B155" s="26" t="s">
        <v>297</v>
      </c>
      <c r="C155" s="27">
        <v>114</v>
      </c>
      <c r="D155" s="28">
        <v>37888</v>
      </c>
    </row>
    <row r="156" spans="2:4" x14ac:dyDescent="0.2">
      <c r="B156" s="26" t="s">
        <v>112</v>
      </c>
      <c r="C156" s="27">
        <v>260</v>
      </c>
      <c r="D156" s="28">
        <v>99053</v>
      </c>
    </row>
    <row r="157" spans="2:4" x14ac:dyDescent="0.2">
      <c r="B157" s="26" t="s">
        <v>298</v>
      </c>
      <c r="C157" s="27">
        <v>175</v>
      </c>
      <c r="D157" s="28">
        <v>57436</v>
      </c>
    </row>
    <row r="158" spans="2:4" x14ac:dyDescent="0.2">
      <c r="B158" s="26" t="s">
        <v>113</v>
      </c>
      <c r="C158" s="27">
        <v>649</v>
      </c>
      <c r="D158" s="28">
        <v>254107</v>
      </c>
    </row>
    <row r="159" spans="2:4" x14ac:dyDescent="0.2">
      <c r="B159" s="26" t="s">
        <v>114</v>
      </c>
      <c r="C159" s="27">
        <v>753</v>
      </c>
      <c r="D159" s="28">
        <v>214020</v>
      </c>
    </row>
    <row r="160" spans="2:4" x14ac:dyDescent="0.2">
      <c r="B160" s="26" t="s">
        <v>115</v>
      </c>
      <c r="C160" s="27">
        <v>708</v>
      </c>
      <c r="D160" s="28">
        <v>208919</v>
      </c>
    </row>
    <row r="161" spans="2:4" x14ac:dyDescent="0.2">
      <c r="B161" s="26" t="s">
        <v>299</v>
      </c>
      <c r="C161" s="27">
        <v>1185</v>
      </c>
      <c r="D161" s="28">
        <v>317024</v>
      </c>
    </row>
    <row r="162" spans="2:4" x14ac:dyDescent="0.2">
      <c r="B162" s="26" t="s">
        <v>116</v>
      </c>
      <c r="C162" s="27">
        <v>715</v>
      </c>
      <c r="D162" s="28">
        <v>244181</v>
      </c>
    </row>
    <row r="163" spans="2:4" x14ac:dyDescent="0.2">
      <c r="B163" s="26" t="s">
        <v>300</v>
      </c>
      <c r="C163" s="27">
        <v>1158</v>
      </c>
      <c r="D163" s="28">
        <v>292394</v>
      </c>
    </row>
    <row r="164" spans="2:4" x14ac:dyDescent="0.2">
      <c r="B164" s="26" t="s">
        <v>301</v>
      </c>
      <c r="C164" s="27">
        <v>1131</v>
      </c>
      <c r="D164" s="28">
        <v>284455</v>
      </c>
    </row>
    <row r="165" spans="2:4" x14ac:dyDescent="0.2">
      <c r="B165" s="26" t="s">
        <v>235</v>
      </c>
      <c r="C165" s="27">
        <v>1011</v>
      </c>
      <c r="D165" s="28">
        <v>315249</v>
      </c>
    </row>
    <row r="166" spans="2:4" x14ac:dyDescent="0.2">
      <c r="B166" s="26" t="s">
        <v>240</v>
      </c>
      <c r="C166" s="27">
        <v>590</v>
      </c>
      <c r="D166" s="28">
        <v>145711</v>
      </c>
    </row>
    <row r="167" spans="2:4" x14ac:dyDescent="0.2">
      <c r="B167" s="26" t="s">
        <v>302</v>
      </c>
      <c r="C167" s="27">
        <v>737</v>
      </c>
      <c r="D167" s="28">
        <v>224725</v>
      </c>
    </row>
    <row r="168" spans="2:4" x14ac:dyDescent="0.2">
      <c r="B168" s="26" t="s">
        <v>303</v>
      </c>
      <c r="C168" s="27">
        <v>21</v>
      </c>
      <c r="D168" s="28">
        <v>8673</v>
      </c>
    </row>
    <row r="169" spans="2:4" x14ac:dyDescent="0.2">
      <c r="B169" s="26" t="s">
        <v>117</v>
      </c>
      <c r="C169" s="27">
        <v>448</v>
      </c>
      <c r="D169" s="28">
        <v>124681</v>
      </c>
    </row>
    <row r="170" spans="2:4" x14ac:dyDescent="0.2">
      <c r="B170" s="26" t="s">
        <v>118</v>
      </c>
      <c r="C170" s="27">
        <v>3707</v>
      </c>
      <c r="D170" s="28">
        <v>1526484</v>
      </c>
    </row>
    <row r="171" spans="2:4" x14ac:dyDescent="0.2">
      <c r="B171" s="26" t="s">
        <v>119</v>
      </c>
      <c r="C171" s="27">
        <v>1236</v>
      </c>
      <c r="D171" s="28">
        <v>396684</v>
      </c>
    </row>
    <row r="172" spans="2:4" x14ac:dyDescent="0.2">
      <c r="B172" s="26" t="s">
        <v>120</v>
      </c>
      <c r="C172" s="27">
        <v>248</v>
      </c>
      <c r="D172" s="28">
        <v>92941</v>
      </c>
    </row>
    <row r="173" spans="2:4" x14ac:dyDescent="0.2">
      <c r="B173" s="26" t="s">
        <v>121</v>
      </c>
      <c r="C173" s="27">
        <v>577</v>
      </c>
      <c r="D173" s="28">
        <v>236529</v>
      </c>
    </row>
    <row r="174" spans="2:4" x14ac:dyDescent="0.2">
      <c r="B174" s="26" t="s">
        <v>304</v>
      </c>
      <c r="C174" s="27">
        <v>793</v>
      </c>
      <c r="D174" s="28">
        <v>240718</v>
      </c>
    </row>
    <row r="175" spans="2:4" x14ac:dyDescent="0.2">
      <c r="B175" s="26" t="s">
        <v>122</v>
      </c>
      <c r="C175" s="27">
        <v>300</v>
      </c>
      <c r="D175" s="28">
        <v>116149</v>
      </c>
    </row>
    <row r="176" spans="2:4" x14ac:dyDescent="0.2">
      <c r="B176" s="26" t="s">
        <v>305</v>
      </c>
      <c r="C176" s="27">
        <v>5751</v>
      </c>
      <c r="D176" s="28">
        <v>1324683</v>
      </c>
    </row>
    <row r="177" spans="2:4" x14ac:dyDescent="0.2">
      <c r="B177" s="26" t="s">
        <v>306</v>
      </c>
      <c r="C177" s="27">
        <v>10422</v>
      </c>
      <c r="D177" s="28">
        <v>2702081</v>
      </c>
    </row>
    <row r="178" spans="2:4" x14ac:dyDescent="0.2">
      <c r="B178" s="26" t="s">
        <v>307</v>
      </c>
      <c r="C178" s="27">
        <v>3835</v>
      </c>
      <c r="D178" s="28">
        <v>979537</v>
      </c>
    </row>
    <row r="179" spans="2:4" x14ac:dyDescent="0.2">
      <c r="B179" s="26" t="s">
        <v>123</v>
      </c>
      <c r="C179" s="27">
        <v>208</v>
      </c>
      <c r="D179" s="28">
        <v>81167</v>
      </c>
    </row>
    <row r="180" spans="2:4" x14ac:dyDescent="0.2">
      <c r="B180" s="26" t="s">
        <v>385</v>
      </c>
      <c r="C180" s="27">
        <v>244</v>
      </c>
      <c r="D180" s="28">
        <v>101185</v>
      </c>
    </row>
    <row r="181" spans="2:4" x14ac:dyDescent="0.2">
      <c r="B181" s="26" t="s">
        <v>308</v>
      </c>
      <c r="C181" s="27">
        <v>325</v>
      </c>
      <c r="D181" s="28">
        <v>133935</v>
      </c>
    </row>
    <row r="182" spans="2:4" x14ac:dyDescent="0.2">
      <c r="B182" s="26" t="s">
        <v>124</v>
      </c>
      <c r="C182" s="27">
        <v>3085</v>
      </c>
      <c r="D182" s="28">
        <v>801846</v>
      </c>
    </row>
    <row r="183" spans="2:4" x14ac:dyDescent="0.2">
      <c r="B183" s="26" t="s">
        <v>125</v>
      </c>
      <c r="C183" s="27">
        <v>621</v>
      </c>
      <c r="D183" s="28">
        <v>200519</v>
      </c>
    </row>
    <row r="184" spans="2:4" x14ac:dyDescent="0.2">
      <c r="B184" s="26" t="s">
        <v>126</v>
      </c>
      <c r="C184" s="27">
        <v>54</v>
      </c>
      <c r="D184" s="28">
        <v>19460</v>
      </c>
    </row>
    <row r="185" spans="2:4" x14ac:dyDescent="0.2">
      <c r="B185" s="26" t="s">
        <v>127</v>
      </c>
      <c r="C185" s="27">
        <v>1453</v>
      </c>
      <c r="D185" s="28">
        <v>548155</v>
      </c>
    </row>
    <row r="186" spans="2:4" x14ac:dyDescent="0.2">
      <c r="B186" s="26" t="s">
        <v>309</v>
      </c>
      <c r="C186" s="27">
        <v>996</v>
      </c>
      <c r="D186" s="28">
        <v>270606</v>
      </c>
    </row>
    <row r="187" spans="2:4" x14ac:dyDescent="0.2">
      <c r="B187" s="26" t="s">
        <v>242</v>
      </c>
      <c r="C187" s="27">
        <v>289</v>
      </c>
      <c r="D187" s="28">
        <v>104849</v>
      </c>
    </row>
    <row r="188" spans="2:4" x14ac:dyDescent="0.2">
      <c r="B188" s="26" t="s">
        <v>128</v>
      </c>
      <c r="C188" s="27">
        <v>1138</v>
      </c>
      <c r="D188" s="28">
        <v>446095</v>
      </c>
    </row>
    <row r="189" spans="2:4" x14ac:dyDescent="0.2">
      <c r="B189" s="26" t="s">
        <v>310</v>
      </c>
      <c r="C189" s="27">
        <v>646</v>
      </c>
      <c r="D189" s="28">
        <v>221447</v>
      </c>
    </row>
    <row r="190" spans="2:4" x14ac:dyDescent="0.2">
      <c r="B190" s="26" t="s">
        <v>129</v>
      </c>
      <c r="C190" s="27">
        <v>2235</v>
      </c>
      <c r="D190" s="28">
        <v>606207</v>
      </c>
    </row>
    <row r="191" spans="2:4" x14ac:dyDescent="0.2">
      <c r="B191" s="26" t="s">
        <v>130</v>
      </c>
      <c r="C191" s="27">
        <v>232</v>
      </c>
      <c r="D191" s="28">
        <v>77595</v>
      </c>
    </row>
    <row r="192" spans="2:4" x14ac:dyDescent="0.2">
      <c r="B192" s="26" t="s">
        <v>131</v>
      </c>
      <c r="C192" s="27">
        <v>282</v>
      </c>
      <c r="D192" s="28">
        <v>112716</v>
      </c>
    </row>
    <row r="193" spans="2:4" x14ac:dyDescent="0.2">
      <c r="B193" s="26" t="s">
        <v>132</v>
      </c>
      <c r="C193" s="27">
        <v>553</v>
      </c>
      <c r="D193" s="28">
        <v>208805</v>
      </c>
    </row>
    <row r="194" spans="2:4" x14ac:dyDescent="0.2">
      <c r="B194" s="26" t="s">
        <v>133</v>
      </c>
      <c r="C194" s="27">
        <v>69</v>
      </c>
      <c r="D194" s="28">
        <v>17530</v>
      </c>
    </row>
    <row r="195" spans="2:4" x14ac:dyDescent="0.2">
      <c r="B195" s="26" t="s">
        <v>311</v>
      </c>
      <c r="C195" s="27">
        <v>845</v>
      </c>
      <c r="D195" s="28">
        <v>321194</v>
      </c>
    </row>
    <row r="196" spans="2:4" x14ac:dyDescent="0.2">
      <c r="B196" s="26" t="s">
        <v>134</v>
      </c>
      <c r="C196" s="27">
        <v>1398</v>
      </c>
      <c r="D196" s="28">
        <v>415782</v>
      </c>
    </row>
    <row r="197" spans="2:4" x14ac:dyDescent="0.2">
      <c r="B197" s="26" t="s">
        <v>135</v>
      </c>
      <c r="C197" s="27">
        <v>1000</v>
      </c>
      <c r="D197" s="28">
        <v>290263</v>
      </c>
    </row>
    <row r="198" spans="2:4" x14ac:dyDescent="0.2">
      <c r="B198" s="26" t="s">
        <v>312</v>
      </c>
      <c r="C198" s="27">
        <v>429</v>
      </c>
      <c r="D198" s="28">
        <v>134422</v>
      </c>
    </row>
    <row r="199" spans="2:4" x14ac:dyDescent="0.2">
      <c r="B199" s="26" t="s">
        <v>136</v>
      </c>
      <c r="C199" s="27">
        <v>1470</v>
      </c>
      <c r="D199" s="28">
        <v>490577</v>
      </c>
    </row>
    <row r="200" spans="2:4" x14ac:dyDescent="0.2">
      <c r="B200" s="26" t="s">
        <v>234</v>
      </c>
      <c r="C200" s="27">
        <v>760</v>
      </c>
      <c r="D200" s="28">
        <v>315532</v>
      </c>
    </row>
    <row r="201" spans="2:4" x14ac:dyDescent="0.2">
      <c r="B201" s="26" t="s">
        <v>137</v>
      </c>
      <c r="C201" s="27">
        <v>722</v>
      </c>
      <c r="D201" s="28">
        <v>260804</v>
      </c>
    </row>
    <row r="202" spans="2:4" x14ac:dyDescent="0.2">
      <c r="B202" s="26" t="s">
        <v>138</v>
      </c>
      <c r="C202" s="27">
        <v>5941</v>
      </c>
      <c r="D202" s="28">
        <v>1517624</v>
      </c>
    </row>
    <row r="203" spans="2:4" x14ac:dyDescent="0.2">
      <c r="B203" s="26" t="s">
        <v>139</v>
      </c>
      <c r="C203" s="27">
        <v>3145</v>
      </c>
      <c r="D203" s="28">
        <v>943148</v>
      </c>
    </row>
    <row r="204" spans="2:4" x14ac:dyDescent="0.2">
      <c r="B204" s="26" t="s">
        <v>140</v>
      </c>
      <c r="C204" s="27">
        <v>1645</v>
      </c>
      <c r="D204" s="28">
        <v>474057</v>
      </c>
    </row>
    <row r="205" spans="2:4" x14ac:dyDescent="0.2">
      <c r="B205" s="26" t="s">
        <v>141</v>
      </c>
      <c r="C205" s="27">
        <v>980</v>
      </c>
      <c r="D205" s="28">
        <v>407178</v>
      </c>
    </row>
    <row r="206" spans="2:4" x14ac:dyDescent="0.2">
      <c r="B206" s="26" t="s">
        <v>386</v>
      </c>
      <c r="C206" s="27">
        <v>7210</v>
      </c>
      <c r="D206" s="28">
        <v>1728863</v>
      </c>
    </row>
    <row r="207" spans="2:4" x14ac:dyDescent="0.2">
      <c r="B207" s="26" t="s">
        <v>387</v>
      </c>
      <c r="C207" s="27">
        <v>2870</v>
      </c>
      <c r="D207" s="28">
        <v>687560</v>
      </c>
    </row>
    <row r="208" spans="2:4" x14ac:dyDescent="0.2">
      <c r="B208" s="26" t="s">
        <v>313</v>
      </c>
      <c r="C208" s="27">
        <v>27</v>
      </c>
      <c r="D208" s="28">
        <v>11151</v>
      </c>
    </row>
    <row r="209" spans="2:4" x14ac:dyDescent="0.2">
      <c r="B209" s="26" t="s">
        <v>142</v>
      </c>
      <c r="C209" s="27">
        <v>270</v>
      </c>
      <c r="D209" s="28">
        <v>94733</v>
      </c>
    </row>
    <row r="210" spans="2:4" x14ac:dyDescent="0.2">
      <c r="B210" s="26" t="s">
        <v>143</v>
      </c>
      <c r="C210" s="27">
        <v>300</v>
      </c>
      <c r="D210" s="28">
        <v>92241</v>
      </c>
    </row>
    <row r="211" spans="2:4" x14ac:dyDescent="0.2">
      <c r="B211" s="26" t="s">
        <v>236</v>
      </c>
      <c r="C211" s="27">
        <v>1257</v>
      </c>
      <c r="D211" s="28">
        <v>299298</v>
      </c>
    </row>
    <row r="212" spans="2:4" x14ac:dyDescent="0.2">
      <c r="B212" s="26" t="s">
        <v>144</v>
      </c>
      <c r="C212" s="27">
        <v>879</v>
      </c>
      <c r="D212" s="28">
        <v>234845</v>
      </c>
    </row>
    <row r="213" spans="2:4" x14ac:dyDescent="0.2">
      <c r="B213" s="26" t="s">
        <v>145</v>
      </c>
      <c r="C213" s="27">
        <v>209</v>
      </c>
      <c r="D213" s="28">
        <v>86649</v>
      </c>
    </row>
    <row r="214" spans="2:4" x14ac:dyDescent="0.2">
      <c r="B214" s="26" t="s">
        <v>314</v>
      </c>
      <c r="C214" s="27">
        <v>139</v>
      </c>
      <c r="D214" s="28">
        <v>57820</v>
      </c>
    </row>
    <row r="215" spans="2:4" x14ac:dyDescent="0.2">
      <c r="B215" s="26" t="s">
        <v>146</v>
      </c>
      <c r="C215" s="27">
        <v>339</v>
      </c>
      <c r="D215" s="28">
        <v>111765</v>
      </c>
    </row>
    <row r="216" spans="2:4" x14ac:dyDescent="0.2">
      <c r="B216" s="26" t="s">
        <v>315</v>
      </c>
      <c r="C216" s="27">
        <v>2299</v>
      </c>
      <c r="D216" s="28">
        <v>881529</v>
      </c>
    </row>
    <row r="217" spans="2:4" x14ac:dyDescent="0.2">
      <c r="B217" s="26" t="s">
        <v>147</v>
      </c>
      <c r="C217" s="27">
        <v>764</v>
      </c>
      <c r="D217" s="28">
        <v>261774</v>
      </c>
    </row>
    <row r="218" spans="2:4" x14ac:dyDescent="0.2">
      <c r="B218" s="26" t="s">
        <v>148</v>
      </c>
      <c r="C218" s="27">
        <v>242</v>
      </c>
      <c r="D218" s="28">
        <v>75911</v>
      </c>
    </row>
    <row r="219" spans="2:4" x14ac:dyDescent="0.2">
      <c r="B219" s="26" t="s">
        <v>149</v>
      </c>
      <c r="C219" s="27">
        <v>379</v>
      </c>
      <c r="D219" s="28">
        <v>144447</v>
      </c>
    </row>
    <row r="220" spans="2:4" x14ac:dyDescent="0.2">
      <c r="B220" s="26" t="s">
        <v>316</v>
      </c>
      <c r="C220" s="27">
        <v>381</v>
      </c>
      <c r="D220" s="28">
        <v>127960</v>
      </c>
    </row>
    <row r="221" spans="2:4" x14ac:dyDescent="0.2">
      <c r="B221" s="26" t="s">
        <v>150</v>
      </c>
      <c r="C221" s="27">
        <v>111</v>
      </c>
      <c r="D221" s="28">
        <v>34794</v>
      </c>
    </row>
    <row r="222" spans="2:4" x14ac:dyDescent="0.2">
      <c r="B222" s="26" t="s">
        <v>239</v>
      </c>
      <c r="C222" s="27">
        <v>504</v>
      </c>
      <c r="D222" s="28">
        <v>210217</v>
      </c>
    </row>
    <row r="223" spans="2:4" x14ac:dyDescent="0.2">
      <c r="B223" s="26" t="s">
        <v>151</v>
      </c>
      <c r="C223" s="27">
        <v>883</v>
      </c>
      <c r="D223" s="28">
        <v>294289</v>
      </c>
    </row>
    <row r="224" spans="2:4" x14ac:dyDescent="0.2">
      <c r="B224" s="26" t="s">
        <v>237</v>
      </c>
      <c r="C224" s="27">
        <v>2697</v>
      </c>
      <c r="D224" s="28">
        <v>1119230</v>
      </c>
    </row>
    <row r="225" spans="2:4" x14ac:dyDescent="0.2">
      <c r="B225" s="26" t="s">
        <v>152</v>
      </c>
      <c r="C225" s="27">
        <v>147</v>
      </c>
      <c r="D225" s="28">
        <v>42574</v>
      </c>
    </row>
    <row r="226" spans="2:4" x14ac:dyDescent="0.2">
      <c r="B226" s="26" t="s">
        <v>153</v>
      </c>
      <c r="C226" s="27">
        <v>2145</v>
      </c>
      <c r="D226" s="28">
        <v>871226</v>
      </c>
    </row>
    <row r="227" spans="2:4" x14ac:dyDescent="0.2">
      <c r="B227" s="26" t="s">
        <v>154</v>
      </c>
      <c r="C227" s="27">
        <v>95</v>
      </c>
      <c r="D227" s="28">
        <v>32597</v>
      </c>
    </row>
    <row r="228" spans="2:4" x14ac:dyDescent="0.2">
      <c r="B228" s="26" t="s">
        <v>155</v>
      </c>
      <c r="C228" s="27">
        <v>1215</v>
      </c>
      <c r="D228" s="28">
        <v>504686</v>
      </c>
    </row>
    <row r="229" spans="2:4" x14ac:dyDescent="0.2">
      <c r="B229" s="26" t="s">
        <v>156</v>
      </c>
      <c r="C229" s="27">
        <v>1250</v>
      </c>
      <c r="D229" s="28">
        <v>481949</v>
      </c>
    </row>
    <row r="230" spans="2:4" x14ac:dyDescent="0.2">
      <c r="B230" s="26" t="s">
        <v>157</v>
      </c>
      <c r="C230" s="27">
        <v>152</v>
      </c>
      <c r="D230" s="28">
        <v>42580</v>
      </c>
    </row>
    <row r="231" spans="2:4" x14ac:dyDescent="0.2">
      <c r="B231" s="26" t="s">
        <v>388</v>
      </c>
      <c r="C231" s="27">
        <v>678</v>
      </c>
      <c r="D231" s="28">
        <v>184628</v>
      </c>
    </row>
    <row r="232" spans="2:4" x14ac:dyDescent="0.2">
      <c r="B232" s="26" t="s">
        <v>389</v>
      </c>
      <c r="C232" s="27">
        <v>195</v>
      </c>
      <c r="D232" s="28">
        <v>53579</v>
      </c>
    </row>
    <row r="233" spans="2:4" x14ac:dyDescent="0.2">
      <c r="B233" s="26" t="s">
        <v>158</v>
      </c>
      <c r="C233" s="27">
        <v>2457</v>
      </c>
      <c r="D233" s="28">
        <v>757915</v>
      </c>
    </row>
    <row r="234" spans="2:4" x14ac:dyDescent="0.2">
      <c r="B234" s="26" t="s">
        <v>317</v>
      </c>
      <c r="C234" s="27">
        <v>43</v>
      </c>
      <c r="D234" s="28">
        <v>14789</v>
      </c>
    </row>
    <row r="235" spans="2:4" x14ac:dyDescent="0.2">
      <c r="B235" s="26" t="s">
        <v>159</v>
      </c>
      <c r="C235" s="27">
        <v>134</v>
      </c>
      <c r="D235" s="28">
        <v>39966</v>
      </c>
    </row>
    <row r="236" spans="2:4" x14ac:dyDescent="0.2">
      <c r="B236" s="26" t="s">
        <v>160</v>
      </c>
      <c r="C236" s="27">
        <v>1653</v>
      </c>
      <c r="D236" s="28">
        <v>681794</v>
      </c>
    </row>
    <row r="237" spans="2:4" x14ac:dyDescent="0.2">
      <c r="B237" s="26" t="s">
        <v>161</v>
      </c>
      <c r="C237" s="27">
        <v>5467</v>
      </c>
      <c r="D237" s="28">
        <v>1470397</v>
      </c>
    </row>
    <row r="238" spans="2:4" x14ac:dyDescent="0.2">
      <c r="B238" s="26" t="s">
        <v>162</v>
      </c>
      <c r="C238" s="27">
        <v>242</v>
      </c>
      <c r="D238" s="28">
        <v>70269</v>
      </c>
    </row>
    <row r="239" spans="2:4" x14ac:dyDescent="0.2">
      <c r="B239" s="26" t="s">
        <v>163</v>
      </c>
      <c r="C239" s="27">
        <v>1079</v>
      </c>
      <c r="D239" s="28">
        <v>449013</v>
      </c>
    </row>
    <row r="240" spans="2:4" x14ac:dyDescent="0.2">
      <c r="B240" s="26" t="s">
        <v>164</v>
      </c>
      <c r="C240" s="27">
        <v>277</v>
      </c>
      <c r="D240" s="28">
        <v>93831</v>
      </c>
    </row>
    <row r="241" spans="2:4" x14ac:dyDescent="0.2">
      <c r="B241" s="26" t="s">
        <v>165</v>
      </c>
      <c r="C241" s="27">
        <v>2228</v>
      </c>
      <c r="D241" s="28">
        <v>561663</v>
      </c>
    </row>
    <row r="242" spans="2:4" x14ac:dyDescent="0.2">
      <c r="B242" s="26" t="s">
        <v>318</v>
      </c>
      <c r="C242" s="27">
        <v>574</v>
      </c>
      <c r="D242" s="28">
        <v>181222</v>
      </c>
    </row>
    <row r="243" spans="2:4" x14ac:dyDescent="0.2">
      <c r="B243" s="26" t="s">
        <v>319</v>
      </c>
      <c r="C243" s="27">
        <v>1437</v>
      </c>
      <c r="D243" s="28">
        <v>598850</v>
      </c>
    </row>
    <row r="244" spans="2:4" x14ac:dyDescent="0.2">
      <c r="B244" s="26" t="s">
        <v>320</v>
      </c>
      <c r="C244" s="27">
        <v>2159</v>
      </c>
      <c r="D244" s="28">
        <v>601373</v>
      </c>
    </row>
    <row r="245" spans="2:4" x14ac:dyDescent="0.2">
      <c r="B245" s="26" t="s">
        <v>321</v>
      </c>
      <c r="C245" s="27">
        <v>654</v>
      </c>
      <c r="D245" s="28">
        <v>214367</v>
      </c>
    </row>
    <row r="246" spans="2:4" x14ac:dyDescent="0.2">
      <c r="B246" s="26" t="s">
        <v>390</v>
      </c>
      <c r="C246" s="27">
        <v>9064</v>
      </c>
      <c r="D246" s="28">
        <v>2336816</v>
      </c>
    </row>
    <row r="247" spans="2:4" x14ac:dyDescent="0.2">
      <c r="B247" s="26" t="s">
        <v>166</v>
      </c>
      <c r="C247" s="27">
        <v>256</v>
      </c>
      <c r="D247" s="28">
        <v>100823</v>
      </c>
    </row>
    <row r="248" spans="2:4" x14ac:dyDescent="0.2">
      <c r="B248" s="26" t="s">
        <v>322</v>
      </c>
      <c r="C248" s="27">
        <v>362</v>
      </c>
      <c r="D248" s="28">
        <v>144112</v>
      </c>
    </row>
    <row r="249" spans="2:4" x14ac:dyDescent="0.2">
      <c r="B249" s="26" t="s">
        <v>323</v>
      </c>
      <c r="C249" s="27">
        <v>1182</v>
      </c>
      <c r="D249" s="28">
        <v>370259</v>
      </c>
    </row>
    <row r="250" spans="2:4" x14ac:dyDescent="0.2">
      <c r="B250" s="26" t="s">
        <v>324</v>
      </c>
      <c r="C250" s="27">
        <v>76</v>
      </c>
      <c r="D250" s="28">
        <v>31388</v>
      </c>
    </row>
    <row r="251" spans="2:4" x14ac:dyDescent="0.2">
      <c r="B251" s="26" t="s">
        <v>167</v>
      </c>
      <c r="C251" s="27">
        <v>888</v>
      </c>
      <c r="D251" s="28">
        <v>316851</v>
      </c>
    </row>
    <row r="252" spans="2:4" x14ac:dyDescent="0.2">
      <c r="B252" s="26" t="s">
        <v>168</v>
      </c>
      <c r="C252" s="27">
        <v>371</v>
      </c>
      <c r="D252" s="28">
        <v>146674</v>
      </c>
    </row>
    <row r="253" spans="2:4" x14ac:dyDescent="0.2">
      <c r="B253" s="26" t="s">
        <v>325</v>
      </c>
      <c r="C253" s="27">
        <v>646</v>
      </c>
      <c r="D253" s="28">
        <v>209131</v>
      </c>
    </row>
    <row r="254" spans="2:4" x14ac:dyDescent="0.2">
      <c r="B254" s="26" t="s">
        <v>326</v>
      </c>
      <c r="C254" s="27">
        <v>815</v>
      </c>
      <c r="D254" s="28">
        <v>233626</v>
      </c>
    </row>
    <row r="255" spans="2:4" x14ac:dyDescent="0.2">
      <c r="B255" s="26" t="s">
        <v>169</v>
      </c>
      <c r="C255" s="27">
        <v>242</v>
      </c>
      <c r="D255" s="28">
        <v>84366</v>
      </c>
    </row>
    <row r="256" spans="2:4" x14ac:dyDescent="0.2">
      <c r="B256" s="26" t="s">
        <v>170</v>
      </c>
      <c r="C256" s="27">
        <v>29716</v>
      </c>
      <c r="D256" s="28">
        <v>7399477</v>
      </c>
    </row>
    <row r="257" spans="2:4" x14ac:dyDescent="0.2">
      <c r="B257" s="26" t="s">
        <v>171</v>
      </c>
      <c r="C257" s="27">
        <v>4267</v>
      </c>
      <c r="D257" s="28">
        <v>1421695</v>
      </c>
    </row>
    <row r="258" spans="2:4" x14ac:dyDescent="0.2">
      <c r="B258" s="26" t="s">
        <v>327</v>
      </c>
      <c r="C258" s="27">
        <v>64</v>
      </c>
      <c r="D258" s="28">
        <v>26845</v>
      </c>
    </row>
    <row r="259" spans="2:4" x14ac:dyDescent="0.2">
      <c r="B259" s="26" t="s">
        <v>172</v>
      </c>
      <c r="C259" s="27">
        <v>5345</v>
      </c>
      <c r="D259" s="28">
        <v>1399505</v>
      </c>
    </row>
    <row r="260" spans="2:4" x14ac:dyDescent="0.2">
      <c r="B260" s="26" t="s">
        <v>173</v>
      </c>
      <c r="C260" s="27">
        <v>1613</v>
      </c>
      <c r="D260" s="28">
        <v>672364</v>
      </c>
    </row>
    <row r="261" spans="2:4" x14ac:dyDescent="0.2">
      <c r="B261" s="26" t="s">
        <v>328</v>
      </c>
      <c r="C261" s="27">
        <v>47</v>
      </c>
      <c r="D261" s="28">
        <v>19824</v>
      </c>
    </row>
    <row r="262" spans="2:4" x14ac:dyDescent="0.2">
      <c r="B262" s="26" t="s">
        <v>174</v>
      </c>
      <c r="C262" s="27">
        <v>299</v>
      </c>
      <c r="D262" s="28">
        <v>107700</v>
      </c>
    </row>
    <row r="263" spans="2:4" x14ac:dyDescent="0.2">
      <c r="B263" s="26" t="s">
        <v>329</v>
      </c>
      <c r="C263" s="27">
        <v>111</v>
      </c>
      <c r="D263" s="28">
        <v>45843</v>
      </c>
    </row>
    <row r="264" spans="2:4" x14ac:dyDescent="0.2">
      <c r="B264" s="26" t="s">
        <v>330</v>
      </c>
      <c r="C264" s="27">
        <v>2026</v>
      </c>
      <c r="D264" s="28">
        <v>529321</v>
      </c>
    </row>
    <row r="265" spans="2:4" x14ac:dyDescent="0.2">
      <c r="B265" s="26" t="s">
        <v>331</v>
      </c>
      <c r="C265" s="27">
        <v>2077</v>
      </c>
      <c r="D265" s="28">
        <v>604582</v>
      </c>
    </row>
    <row r="266" spans="2:4" x14ac:dyDescent="0.2">
      <c r="B266" s="26" t="s">
        <v>175</v>
      </c>
      <c r="C266" s="27">
        <v>118</v>
      </c>
      <c r="D266" s="28">
        <v>43293</v>
      </c>
    </row>
    <row r="267" spans="2:4" x14ac:dyDescent="0.2">
      <c r="B267" s="26" t="s">
        <v>176</v>
      </c>
      <c r="C267" s="27">
        <v>1128</v>
      </c>
      <c r="D267" s="28">
        <v>428847</v>
      </c>
    </row>
    <row r="268" spans="2:4" x14ac:dyDescent="0.2">
      <c r="B268" s="26" t="s">
        <v>177</v>
      </c>
      <c r="C268" s="27">
        <v>5778</v>
      </c>
      <c r="D268" s="28">
        <v>1457254</v>
      </c>
    </row>
    <row r="269" spans="2:4" x14ac:dyDescent="0.2">
      <c r="B269" s="26" t="s">
        <v>391</v>
      </c>
      <c r="C269" s="27">
        <v>46</v>
      </c>
      <c r="D269" s="28">
        <v>19081</v>
      </c>
    </row>
    <row r="270" spans="2:4" x14ac:dyDescent="0.2">
      <c r="B270" s="26" t="s">
        <v>392</v>
      </c>
      <c r="C270" s="27">
        <v>34</v>
      </c>
      <c r="D270" s="28">
        <v>14455</v>
      </c>
    </row>
    <row r="271" spans="2:4" x14ac:dyDescent="0.2">
      <c r="B271" s="26" t="s">
        <v>178</v>
      </c>
      <c r="C271" s="27">
        <v>213</v>
      </c>
      <c r="D271" s="28">
        <v>72052</v>
      </c>
    </row>
    <row r="272" spans="2:4" x14ac:dyDescent="0.2">
      <c r="B272" s="26" t="s">
        <v>179</v>
      </c>
      <c r="C272" s="27">
        <v>151</v>
      </c>
      <c r="D272" s="28">
        <v>58942</v>
      </c>
    </row>
    <row r="273" spans="2:4" x14ac:dyDescent="0.2">
      <c r="B273" s="26" t="s">
        <v>180</v>
      </c>
      <c r="C273" s="27">
        <v>5411</v>
      </c>
      <c r="D273" s="28">
        <v>1299936</v>
      </c>
    </row>
    <row r="274" spans="2:4" x14ac:dyDescent="0.2">
      <c r="B274" s="26" t="s">
        <v>332</v>
      </c>
      <c r="C274" s="27">
        <v>2326</v>
      </c>
      <c r="D274" s="28">
        <v>764404</v>
      </c>
    </row>
    <row r="275" spans="2:4" x14ac:dyDescent="0.2">
      <c r="B275" s="26" t="s">
        <v>181</v>
      </c>
      <c r="C275" s="27">
        <v>991</v>
      </c>
      <c r="D275" s="28">
        <v>346082</v>
      </c>
    </row>
    <row r="276" spans="2:4" x14ac:dyDescent="0.2">
      <c r="B276" s="26" t="s">
        <v>182</v>
      </c>
      <c r="C276" s="27">
        <v>3068</v>
      </c>
      <c r="D276" s="28">
        <v>888859</v>
      </c>
    </row>
    <row r="277" spans="2:4" x14ac:dyDescent="0.2">
      <c r="B277" s="26" t="s">
        <v>183</v>
      </c>
      <c r="C277" s="27">
        <v>2333</v>
      </c>
      <c r="D277" s="28">
        <v>669672</v>
      </c>
    </row>
    <row r="278" spans="2:4" ht="15.75" x14ac:dyDescent="0.2">
      <c r="B278" s="29" t="s">
        <v>3</v>
      </c>
      <c r="C278" s="30">
        <f>SUM(C279:C290)</f>
        <v>30955</v>
      </c>
      <c r="D278" s="31">
        <f>SUM(D279:D290)</f>
        <v>8041112</v>
      </c>
    </row>
    <row r="279" spans="2:4" x14ac:dyDescent="0.2">
      <c r="B279" s="32" t="s">
        <v>333</v>
      </c>
      <c r="C279" s="33">
        <v>916</v>
      </c>
      <c r="D279" s="34">
        <v>231336</v>
      </c>
    </row>
    <row r="280" spans="2:4" x14ac:dyDescent="0.2">
      <c r="B280" s="32" t="s">
        <v>334</v>
      </c>
      <c r="C280" s="33">
        <v>2051</v>
      </c>
      <c r="D280" s="34">
        <v>558792</v>
      </c>
    </row>
    <row r="281" spans="2:4" x14ac:dyDescent="0.2">
      <c r="B281" s="32" t="s">
        <v>335</v>
      </c>
      <c r="C281" s="33">
        <v>2100</v>
      </c>
      <c r="D281" s="34">
        <v>539883</v>
      </c>
    </row>
    <row r="282" spans="2:4" x14ac:dyDescent="0.2">
      <c r="B282" s="32" t="s">
        <v>336</v>
      </c>
      <c r="C282" s="33">
        <v>2958</v>
      </c>
      <c r="D282" s="34">
        <v>796048</v>
      </c>
    </row>
    <row r="283" spans="2:4" x14ac:dyDescent="0.2">
      <c r="B283" s="32" t="s">
        <v>337</v>
      </c>
      <c r="C283" s="33">
        <v>2115</v>
      </c>
      <c r="D283" s="34">
        <v>586548</v>
      </c>
    </row>
    <row r="284" spans="2:4" x14ac:dyDescent="0.2">
      <c r="B284" s="32" t="s">
        <v>338</v>
      </c>
      <c r="C284" s="33">
        <v>1580</v>
      </c>
      <c r="D284" s="34">
        <v>426614</v>
      </c>
    </row>
    <row r="285" spans="2:4" x14ac:dyDescent="0.2">
      <c r="B285" s="32" t="s">
        <v>339</v>
      </c>
      <c r="C285" s="33">
        <v>1462</v>
      </c>
      <c r="D285" s="34">
        <v>373444</v>
      </c>
    </row>
    <row r="286" spans="2:4" x14ac:dyDescent="0.2">
      <c r="B286" s="32" t="s">
        <v>340</v>
      </c>
      <c r="C286" s="33">
        <v>3754</v>
      </c>
      <c r="D286" s="34">
        <v>963838</v>
      </c>
    </row>
    <row r="287" spans="2:4" x14ac:dyDescent="0.2">
      <c r="B287" s="32" t="s">
        <v>341</v>
      </c>
      <c r="C287" s="33">
        <v>7817</v>
      </c>
      <c r="D287" s="34">
        <v>1892560</v>
      </c>
    </row>
    <row r="288" spans="2:4" x14ac:dyDescent="0.2">
      <c r="B288" s="32" t="s">
        <v>342</v>
      </c>
      <c r="C288" s="33">
        <v>1312</v>
      </c>
      <c r="D288" s="34">
        <v>353078</v>
      </c>
    </row>
    <row r="289" spans="2:4" x14ac:dyDescent="0.2">
      <c r="B289" s="32" t="s">
        <v>343</v>
      </c>
      <c r="C289" s="33">
        <v>2216</v>
      </c>
      <c r="D289" s="34">
        <v>619686</v>
      </c>
    </row>
    <row r="290" spans="2:4" x14ac:dyDescent="0.2">
      <c r="B290" s="32" t="s">
        <v>344</v>
      </c>
      <c r="C290" s="33">
        <v>2674</v>
      </c>
      <c r="D290" s="34">
        <v>699285</v>
      </c>
    </row>
    <row r="291" spans="2:4" ht="15.75" x14ac:dyDescent="0.2">
      <c r="B291" s="35" t="s">
        <v>4</v>
      </c>
      <c r="C291" s="36">
        <f>SUM(C292:C309)</f>
        <v>66876</v>
      </c>
      <c r="D291" s="37">
        <f>SUM(D292:D309)</f>
        <v>16075915</v>
      </c>
    </row>
    <row r="292" spans="2:4" s="3" customFormat="1" x14ac:dyDescent="0.2">
      <c r="B292" s="38" t="s">
        <v>184</v>
      </c>
      <c r="C292" s="39">
        <v>1628</v>
      </c>
      <c r="D292" s="40">
        <v>390392</v>
      </c>
    </row>
    <row r="293" spans="2:4" s="3" customFormat="1" x14ac:dyDescent="0.2">
      <c r="B293" s="38" t="s">
        <v>185</v>
      </c>
      <c r="C293" s="39">
        <v>2368</v>
      </c>
      <c r="D293" s="40">
        <v>567685</v>
      </c>
    </row>
    <row r="294" spans="2:4" s="3" customFormat="1" x14ac:dyDescent="0.2">
      <c r="B294" s="38" t="s">
        <v>186</v>
      </c>
      <c r="C294" s="39">
        <v>4876</v>
      </c>
      <c r="D294" s="40">
        <v>1159712</v>
      </c>
    </row>
    <row r="295" spans="2:4" s="3" customFormat="1" x14ac:dyDescent="0.2">
      <c r="B295" s="38" t="s">
        <v>187</v>
      </c>
      <c r="C295" s="39">
        <v>2116</v>
      </c>
      <c r="D295" s="40">
        <v>504899</v>
      </c>
    </row>
    <row r="296" spans="2:4" s="3" customFormat="1" x14ac:dyDescent="0.2">
      <c r="B296" s="38" t="s">
        <v>188</v>
      </c>
      <c r="C296" s="39">
        <v>4170</v>
      </c>
      <c r="D296" s="40">
        <v>991985</v>
      </c>
    </row>
    <row r="297" spans="2:4" s="3" customFormat="1" x14ac:dyDescent="0.2">
      <c r="B297" s="38" t="s">
        <v>189</v>
      </c>
      <c r="C297" s="39">
        <v>7081</v>
      </c>
      <c r="D297" s="40">
        <v>1718052</v>
      </c>
    </row>
    <row r="298" spans="2:4" s="3" customFormat="1" x14ac:dyDescent="0.2">
      <c r="B298" s="38" t="s">
        <v>190</v>
      </c>
      <c r="C298" s="39">
        <v>3871</v>
      </c>
      <c r="D298" s="40">
        <v>904152</v>
      </c>
    </row>
    <row r="299" spans="2:4" s="3" customFormat="1" x14ac:dyDescent="0.2">
      <c r="B299" s="38" t="s">
        <v>191</v>
      </c>
      <c r="C299" s="39">
        <v>4949</v>
      </c>
      <c r="D299" s="40">
        <v>1155185</v>
      </c>
    </row>
    <row r="300" spans="2:4" s="3" customFormat="1" x14ac:dyDescent="0.2">
      <c r="B300" s="38" t="s">
        <v>192</v>
      </c>
      <c r="C300" s="39">
        <v>7051</v>
      </c>
      <c r="D300" s="40">
        <v>1695631</v>
      </c>
    </row>
    <row r="301" spans="2:4" s="3" customFormat="1" x14ac:dyDescent="0.2">
      <c r="B301" s="38" t="s">
        <v>193</v>
      </c>
      <c r="C301" s="39">
        <v>3439</v>
      </c>
      <c r="D301" s="40">
        <v>807693</v>
      </c>
    </row>
    <row r="302" spans="2:4" s="3" customFormat="1" x14ac:dyDescent="0.2">
      <c r="B302" s="38" t="s">
        <v>194</v>
      </c>
      <c r="C302" s="39">
        <v>3724</v>
      </c>
      <c r="D302" s="40">
        <v>891558</v>
      </c>
    </row>
    <row r="303" spans="2:4" s="3" customFormat="1" x14ac:dyDescent="0.2">
      <c r="B303" s="38" t="s">
        <v>195</v>
      </c>
      <c r="C303" s="39">
        <v>9279</v>
      </c>
      <c r="D303" s="40">
        <v>2245265</v>
      </c>
    </row>
    <row r="304" spans="2:4" s="3" customFormat="1" x14ac:dyDescent="0.2">
      <c r="B304" s="38" t="s">
        <v>245</v>
      </c>
      <c r="C304" s="39">
        <v>1265</v>
      </c>
      <c r="D304" s="40">
        <v>314837</v>
      </c>
    </row>
    <row r="305" spans="2:4" s="3" customFormat="1" x14ac:dyDescent="0.2">
      <c r="B305" s="38" t="s">
        <v>246</v>
      </c>
      <c r="C305" s="39">
        <v>2325</v>
      </c>
      <c r="D305" s="40">
        <v>580261</v>
      </c>
    </row>
    <row r="306" spans="2:4" s="3" customFormat="1" x14ac:dyDescent="0.2">
      <c r="B306" s="38" t="s">
        <v>247</v>
      </c>
      <c r="C306" s="39">
        <v>3077</v>
      </c>
      <c r="D306" s="40">
        <v>753619</v>
      </c>
    </row>
    <row r="307" spans="2:4" s="3" customFormat="1" x14ac:dyDescent="0.2">
      <c r="B307" s="38" t="s">
        <v>248</v>
      </c>
      <c r="C307" s="39">
        <v>1022</v>
      </c>
      <c r="D307" s="40">
        <v>248979</v>
      </c>
    </row>
    <row r="308" spans="2:4" s="3" customFormat="1" x14ac:dyDescent="0.2">
      <c r="B308" s="38" t="s">
        <v>249</v>
      </c>
      <c r="C308" s="39">
        <v>2241</v>
      </c>
      <c r="D308" s="40">
        <v>552857</v>
      </c>
    </row>
    <row r="309" spans="2:4" s="3" customFormat="1" x14ac:dyDescent="0.2">
      <c r="B309" s="38" t="s">
        <v>250</v>
      </c>
      <c r="C309" s="39">
        <v>2394</v>
      </c>
      <c r="D309" s="40">
        <v>593153</v>
      </c>
    </row>
    <row r="310" spans="2:4" s="3" customFormat="1" ht="15.75" x14ac:dyDescent="0.2">
      <c r="B310" s="41" t="s">
        <v>5</v>
      </c>
      <c r="C310" s="42">
        <f>SUM(C311:C314)</f>
        <v>31719</v>
      </c>
      <c r="D310" s="43">
        <f>SUM(D311:D314)</f>
        <v>7927239</v>
      </c>
    </row>
    <row r="311" spans="2:4" s="3" customFormat="1" x14ac:dyDescent="0.2">
      <c r="B311" s="26" t="s">
        <v>196</v>
      </c>
      <c r="C311" s="44">
        <v>4089</v>
      </c>
      <c r="D311" s="45">
        <v>983534</v>
      </c>
    </row>
    <row r="312" spans="2:4" s="3" customFormat="1" x14ac:dyDescent="0.2">
      <c r="B312" s="26" t="s">
        <v>197</v>
      </c>
      <c r="C312" s="44">
        <v>11340</v>
      </c>
      <c r="D312" s="45">
        <v>2851629</v>
      </c>
    </row>
    <row r="313" spans="2:4" s="3" customFormat="1" x14ac:dyDescent="0.2">
      <c r="B313" s="26" t="s">
        <v>198</v>
      </c>
      <c r="C313" s="44">
        <v>9299</v>
      </c>
      <c r="D313" s="45">
        <v>2346070</v>
      </c>
    </row>
    <row r="314" spans="2:4" s="3" customFormat="1" x14ac:dyDescent="0.2">
      <c r="B314" s="26" t="s">
        <v>199</v>
      </c>
      <c r="C314" s="44">
        <v>6991</v>
      </c>
      <c r="D314" s="45">
        <v>1746006</v>
      </c>
    </row>
    <row r="315" spans="2:4" s="3" customFormat="1" ht="15.75" x14ac:dyDescent="0.2">
      <c r="B315" s="46" t="s">
        <v>6</v>
      </c>
      <c r="C315" s="47">
        <f>SUM(C316:C341)</f>
        <v>28294</v>
      </c>
      <c r="D315" s="48">
        <f>SUM(D316:D341)</f>
        <v>7217009</v>
      </c>
    </row>
    <row r="316" spans="2:4" s="3" customFormat="1" x14ac:dyDescent="0.2">
      <c r="B316" s="49" t="s">
        <v>200</v>
      </c>
      <c r="C316" s="50">
        <v>239</v>
      </c>
      <c r="D316" s="51">
        <v>59795</v>
      </c>
    </row>
    <row r="317" spans="2:4" s="3" customFormat="1" x14ac:dyDescent="0.2">
      <c r="B317" s="49" t="s">
        <v>201</v>
      </c>
      <c r="C317" s="50">
        <v>327</v>
      </c>
      <c r="D317" s="51">
        <v>78655</v>
      </c>
    </row>
    <row r="318" spans="2:4" s="3" customFormat="1" x14ac:dyDescent="0.2">
      <c r="B318" s="49" t="s">
        <v>202</v>
      </c>
      <c r="C318" s="50">
        <v>588</v>
      </c>
      <c r="D318" s="51">
        <v>145211</v>
      </c>
    </row>
    <row r="319" spans="2:4" s="3" customFormat="1" x14ac:dyDescent="0.2">
      <c r="B319" s="49" t="s">
        <v>203</v>
      </c>
      <c r="C319" s="50">
        <v>1101</v>
      </c>
      <c r="D319" s="51">
        <v>266900</v>
      </c>
    </row>
    <row r="320" spans="2:4" s="3" customFormat="1" x14ac:dyDescent="0.2">
      <c r="B320" s="49" t="s">
        <v>345</v>
      </c>
      <c r="C320" s="50">
        <v>1271</v>
      </c>
      <c r="D320" s="51">
        <v>308140</v>
      </c>
    </row>
    <row r="321" spans="2:4" s="3" customFormat="1" x14ac:dyDescent="0.2">
      <c r="B321" s="49" t="s">
        <v>346</v>
      </c>
      <c r="C321" s="50">
        <v>1000</v>
      </c>
      <c r="D321" s="51">
        <v>258317</v>
      </c>
    </row>
    <row r="322" spans="2:4" s="3" customFormat="1" x14ac:dyDescent="0.2">
      <c r="B322" s="49" t="s">
        <v>347</v>
      </c>
      <c r="C322" s="50">
        <v>1586</v>
      </c>
      <c r="D322" s="51">
        <v>388607</v>
      </c>
    </row>
    <row r="323" spans="2:4" s="3" customFormat="1" x14ac:dyDescent="0.2">
      <c r="B323" s="49" t="s">
        <v>348</v>
      </c>
      <c r="C323" s="50">
        <v>1457</v>
      </c>
      <c r="D323" s="51">
        <v>385561</v>
      </c>
    </row>
    <row r="324" spans="2:4" s="3" customFormat="1" x14ac:dyDescent="0.2">
      <c r="B324" s="49" t="s">
        <v>349</v>
      </c>
      <c r="C324" s="50">
        <v>892</v>
      </c>
      <c r="D324" s="51">
        <v>200779</v>
      </c>
    </row>
    <row r="325" spans="2:4" s="3" customFormat="1" x14ac:dyDescent="0.2">
      <c r="B325" s="49" t="s">
        <v>350</v>
      </c>
      <c r="C325" s="50">
        <v>1461</v>
      </c>
      <c r="D325" s="51">
        <v>349452</v>
      </c>
    </row>
    <row r="326" spans="2:4" s="3" customFormat="1" x14ac:dyDescent="0.2">
      <c r="B326" s="49" t="s">
        <v>351</v>
      </c>
      <c r="C326" s="50">
        <v>1887</v>
      </c>
      <c r="D326" s="51">
        <v>442647</v>
      </c>
    </row>
    <row r="327" spans="2:4" s="3" customFormat="1" x14ac:dyDescent="0.2">
      <c r="B327" s="49" t="s">
        <v>352</v>
      </c>
      <c r="C327" s="50">
        <v>2754</v>
      </c>
      <c r="D327" s="51">
        <v>662866</v>
      </c>
    </row>
    <row r="328" spans="2:4" s="3" customFormat="1" x14ac:dyDescent="0.2">
      <c r="B328" s="49" t="s">
        <v>353</v>
      </c>
      <c r="C328" s="50">
        <v>84</v>
      </c>
      <c r="D328" s="51">
        <v>20183</v>
      </c>
    </row>
    <row r="329" spans="2:4" s="3" customFormat="1" x14ac:dyDescent="0.2">
      <c r="B329" s="49" t="s">
        <v>354</v>
      </c>
      <c r="C329" s="50">
        <v>159</v>
      </c>
      <c r="D329" s="51">
        <v>40969</v>
      </c>
    </row>
    <row r="330" spans="2:4" s="3" customFormat="1" x14ac:dyDescent="0.2">
      <c r="B330" s="49" t="s">
        <v>355</v>
      </c>
      <c r="C330" s="50">
        <v>228</v>
      </c>
      <c r="D330" s="51">
        <v>55378</v>
      </c>
    </row>
    <row r="331" spans="2:4" s="3" customFormat="1" x14ac:dyDescent="0.2">
      <c r="B331" s="49" t="s">
        <v>356</v>
      </c>
      <c r="C331" s="50">
        <v>516</v>
      </c>
      <c r="D331" s="51">
        <v>127158</v>
      </c>
    </row>
    <row r="332" spans="2:4" s="3" customFormat="1" x14ac:dyDescent="0.2">
      <c r="B332" s="49" t="s">
        <v>204</v>
      </c>
      <c r="C332" s="50">
        <v>833</v>
      </c>
      <c r="D332" s="51">
        <v>231772</v>
      </c>
    </row>
    <row r="333" spans="2:4" s="3" customFormat="1" x14ac:dyDescent="0.2">
      <c r="B333" s="49" t="s">
        <v>205</v>
      </c>
      <c r="C333" s="50">
        <v>791</v>
      </c>
      <c r="D333" s="51">
        <v>212497</v>
      </c>
    </row>
    <row r="334" spans="2:4" s="3" customFormat="1" x14ac:dyDescent="0.2">
      <c r="B334" s="49" t="s">
        <v>206</v>
      </c>
      <c r="C334" s="50">
        <v>2416</v>
      </c>
      <c r="D334" s="51">
        <v>670555</v>
      </c>
    </row>
    <row r="335" spans="2:4" s="3" customFormat="1" x14ac:dyDescent="0.2">
      <c r="B335" s="49" t="s">
        <v>207</v>
      </c>
      <c r="C335" s="50">
        <v>1324</v>
      </c>
      <c r="D335" s="51">
        <v>354558</v>
      </c>
    </row>
    <row r="336" spans="2:4" s="3" customFormat="1" x14ac:dyDescent="0.2">
      <c r="B336" s="49" t="s">
        <v>208</v>
      </c>
      <c r="C336" s="50">
        <v>2247</v>
      </c>
      <c r="D336" s="51">
        <v>618120</v>
      </c>
    </row>
    <row r="337" spans="2:4" s="3" customFormat="1" x14ac:dyDescent="0.2">
      <c r="B337" s="49" t="s">
        <v>209</v>
      </c>
      <c r="C337" s="50">
        <v>1508</v>
      </c>
      <c r="D337" s="51">
        <v>421195</v>
      </c>
    </row>
    <row r="338" spans="2:4" s="3" customFormat="1" x14ac:dyDescent="0.2">
      <c r="B338" s="49" t="s">
        <v>357</v>
      </c>
      <c r="C338" s="50">
        <v>411</v>
      </c>
      <c r="D338" s="51">
        <v>99952</v>
      </c>
    </row>
    <row r="339" spans="2:4" s="3" customFormat="1" x14ac:dyDescent="0.2">
      <c r="B339" s="49" t="s">
        <v>358</v>
      </c>
      <c r="C339" s="50">
        <v>537</v>
      </c>
      <c r="D339" s="51">
        <v>134251</v>
      </c>
    </row>
    <row r="340" spans="2:4" x14ac:dyDescent="0.2">
      <c r="B340" s="49" t="s">
        <v>359</v>
      </c>
      <c r="C340" s="50">
        <v>1218</v>
      </c>
      <c r="D340" s="51">
        <v>303966</v>
      </c>
    </row>
    <row r="341" spans="2:4" x14ac:dyDescent="0.2">
      <c r="B341" s="49" t="s">
        <v>360</v>
      </c>
      <c r="C341" s="50">
        <v>1459</v>
      </c>
      <c r="D341" s="51">
        <v>379525</v>
      </c>
    </row>
    <row r="342" spans="2:4" ht="15.75" x14ac:dyDescent="0.2">
      <c r="B342" s="52" t="s">
        <v>19</v>
      </c>
      <c r="C342" s="53">
        <f>SUM(C343:C358)</f>
        <v>37947</v>
      </c>
      <c r="D342" s="54">
        <f>SUM(D343:D358)</f>
        <v>9413703</v>
      </c>
    </row>
    <row r="343" spans="2:4" x14ac:dyDescent="0.2">
      <c r="B343" s="55" t="s">
        <v>210</v>
      </c>
      <c r="C343" s="56">
        <v>1651</v>
      </c>
      <c r="D343" s="57">
        <v>403583</v>
      </c>
    </row>
    <row r="344" spans="2:4" x14ac:dyDescent="0.2">
      <c r="B344" s="55" t="s">
        <v>211</v>
      </c>
      <c r="C344" s="56">
        <v>3560</v>
      </c>
      <c r="D344" s="57">
        <v>860740</v>
      </c>
    </row>
    <row r="345" spans="2:4" x14ac:dyDescent="0.2">
      <c r="B345" s="55" t="s">
        <v>212</v>
      </c>
      <c r="C345" s="56">
        <v>1136</v>
      </c>
      <c r="D345" s="57">
        <v>268188</v>
      </c>
    </row>
    <row r="346" spans="2:4" x14ac:dyDescent="0.2">
      <c r="B346" s="55" t="s">
        <v>213</v>
      </c>
      <c r="C346" s="56">
        <v>2693</v>
      </c>
      <c r="D346" s="57">
        <v>642271</v>
      </c>
    </row>
    <row r="347" spans="2:4" x14ac:dyDescent="0.2">
      <c r="B347" s="55" t="s">
        <v>214</v>
      </c>
      <c r="C347" s="56">
        <v>1566</v>
      </c>
      <c r="D347" s="57">
        <v>383571</v>
      </c>
    </row>
    <row r="348" spans="2:4" x14ac:dyDescent="0.2">
      <c r="B348" s="55" t="s">
        <v>215</v>
      </c>
      <c r="C348" s="56">
        <v>618</v>
      </c>
      <c r="D348" s="57">
        <v>146702</v>
      </c>
    </row>
    <row r="349" spans="2:4" x14ac:dyDescent="0.2">
      <c r="B349" s="55" t="s">
        <v>216</v>
      </c>
      <c r="C349" s="56">
        <v>7661</v>
      </c>
      <c r="D349" s="57">
        <v>1867485</v>
      </c>
    </row>
    <row r="350" spans="2:4" x14ac:dyDescent="0.2">
      <c r="B350" s="55" t="s">
        <v>217</v>
      </c>
      <c r="C350" s="56">
        <v>3872</v>
      </c>
      <c r="D350" s="57">
        <v>924334</v>
      </c>
    </row>
    <row r="351" spans="2:4" x14ac:dyDescent="0.2">
      <c r="B351" s="55" t="s">
        <v>218</v>
      </c>
      <c r="C351" s="56">
        <v>583</v>
      </c>
      <c r="D351" s="57">
        <v>141005</v>
      </c>
    </row>
    <row r="352" spans="2:4" x14ac:dyDescent="0.2">
      <c r="B352" s="55" t="s">
        <v>219</v>
      </c>
      <c r="C352" s="56">
        <v>1775</v>
      </c>
      <c r="D352" s="57">
        <v>433176</v>
      </c>
    </row>
    <row r="353" spans="2:4" x14ac:dyDescent="0.2">
      <c r="B353" s="55" t="s">
        <v>220</v>
      </c>
      <c r="C353" s="56">
        <v>2213</v>
      </c>
      <c r="D353" s="57">
        <v>593209</v>
      </c>
    </row>
    <row r="354" spans="2:4" x14ac:dyDescent="0.2">
      <c r="B354" s="55" t="s">
        <v>221</v>
      </c>
      <c r="C354" s="56">
        <v>1115</v>
      </c>
      <c r="D354" s="57">
        <v>260699</v>
      </c>
    </row>
    <row r="355" spans="2:4" x14ac:dyDescent="0.2">
      <c r="B355" s="55" t="s">
        <v>222</v>
      </c>
      <c r="C355" s="56">
        <v>2247</v>
      </c>
      <c r="D355" s="57">
        <v>547123</v>
      </c>
    </row>
    <row r="356" spans="2:4" x14ac:dyDescent="0.2">
      <c r="B356" s="55" t="s">
        <v>223</v>
      </c>
      <c r="C356" s="56">
        <v>1127</v>
      </c>
      <c r="D356" s="57">
        <v>301078</v>
      </c>
    </row>
    <row r="357" spans="2:4" x14ac:dyDescent="0.2">
      <c r="B357" s="55" t="s">
        <v>224</v>
      </c>
      <c r="C357" s="56">
        <v>4532</v>
      </c>
      <c r="D357" s="57">
        <v>1219972</v>
      </c>
    </row>
    <row r="358" spans="2:4" x14ac:dyDescent="0.2">
      <c r="B358" s="55" t="s">
        <v>225</v>
      </c>
      <c r="C358" s="56">
        <v>1598</v>
      </c>
      <c r="D358" s="57">
        <v>420567</v>
      </c>
    </row>
    <row r="359" spans="2:4" s="17" customFormat="1" ht="15.75" x14ac:dyDescent="0.2">
      <c r="B359" s="58" t="s">
        <v>7</v>
      </c>
      <c r="C359" s="59">
        <f>SUM(C360:C383)</f>
        <v>76665</v>
      </c>
      <c r="D359" s="60">
        <f>SUM(D360:D383)</f>
        <v>19540322</v>
      </c>
    </row>
    <row r="360" spans="2:4" s="17" customFormat="1" x14ac:dyDescent="0.2">
      <c r="B360" s="61" t="s">
        <v>393</v>
      </c>
      <c r="C360" s="62">
        <v>3894</v>
      </c>
      <c r="D360" s="63">
        <v>1026589</v>
      </c>
    </row>
    <row r="361" spans="2:4" s="17" customFormat="1" x14ac:dyDescent="0.2">
      <c r="B361" s="61" t="s">
        <v>394</v>
      </c>
      <c r="C361" s="62">
        <v>9490</v>
      </c>
      <c r="D361" s="63">
        <v>2487831</v>
      </c>
    </row>
    <row r="362" spans="2:4" s="17" customFormat="1" x14ac:dyDescent="0.2">
      <c r="B362" s="61" t="s">
        <v>361</v>
      </c>
      <c r="C362" s="62">
        <v>3625</v>
      </c>
      <c r="D362" s="63">
        <v>944716</v>
      </c>
    </row>
    <row r="363" spans="2:4" s="17" customFormat="1" x14ac:dyDescent="0.2">
      <c r="B363" s="61" t="s">
        <v>362</v>
      </c>
      <c r="C363" s="62">
        <v>3018</v>
      </c>
      <c r="D363" s="63">
        <v>759538</v>
      </c>
    </row>
    <row r="364" spans="2:4" s="17" customFormat="1" x14ac:dyDescent="0.2">
      <c r="B364" s="61" t="s">
        <v>363</v>
      </c>
      <c r="C364" s="62">
        <v>5872</v>
      </c>
      <c r="D364" s="63">
        <v>1488879</v>
      </c>
    </row>
    <row r="365" spans="2:4" s="17" customFormat="1" x14ac:dyDescent="0.2">
      <c r="B365" s="61" t="s">
        <v>364</v>
      </c>
      <c r="C365" s="62">
        <v>6077</v>
      </c>
      <c r="D365" s="63">
        <v>1538535</v>
      </c>
    </row>
    <row r="366" spans="2:4" s="17" customFormat="1" x14ac:dyDescent="0.2">
      <c r="B366" s="61" t="s">
        <v>365</v>
      </c>
      <c r="C366" s="62">
        <v>1435</v>
      </c>
      <c r="D366" s="63">
        <v>384199</v>
      </c>
    </row>
    <row r="367" spans="2:4" x14ac:dyDescent="0.2">
      <c r="B367" s="61" t="s">
        <v>366</v>
      </c>
      <c r="C367" s="62">
        <v>1892</v>
      </c>
      <c r="D367" s="63">
        <v>509916</v>
      </c>
    </row>
    <row r="368" spans="2:4" x14ac:dyDescent="0.2">
      <c r="B368" s="61" t="s">
        <v>367</v>
      </c>
      <c r="C368" s="62">
        <v>2839</v>
      </c>
      <c r="D368" s="63">
        <v>737634</v>
      </c>
    </row>
    <row r="369" spans="2:4" x14ac:dyDescent="0.2">
      <c r="B369" s="61" t="s">
        <v>368</v>
      </c>
      <c r="C369" s="62">
        <v>3737</v>
      </c>
      <c r="D369" s="63">
        <v>951246</v>
      </c>
    </row>
    <row r="370" spans="2:4" x14ac:dyDescent="0.2">
      <c r="B370" s="61" t="s">
        <v>369</v>
      </c>
      <c r="C370" s="62">
        <v>3522</v>
      </c>
      <c r="D370" s="63">
        <v>998782</v>
      </c>
    </row>
    <row r="371" spans="2:4" x14ac:dyDescent="0.2">
      <c r="B371" s="61" t="s">
        <v>370</v>
      </c>
      <c r="C371" s="62">
        <v>1090</v>
      </c>
      <c r="D371" s="63">
        <v>283421</v>
      </c>
    </row>
    <row r="372" spans="2:4" x14ac:dyDescent="0.2">
      <c r="B372" s="61" t="s">
        <v>371</v>
      </c>
      <c r="C372" s="62">
        <v>2059</v>
      </c>
      <c r="D372" s="63">
        <v>519178</v>
      </c>
    </row>
    <row r="373" spans="2:4" x14ac:dyDescent="0.2">
      <c r="B373" s="61" t="s">
        <v>372</v>
      </c>
      <c r="C373" s="62">
        <v>568</v>
      </c>
      <c r="D373" s="63">
        <v>146404</v>
      </c>
    </row>
    <row r="374" spans="2:4" x14ac:dyDescent="0.2">
      <c r="B374" s="61" t="s">
        <v>373</v>
      </c>
      <c r="C374" s="62">
        <v>811</v>
      </c>
      <c r="D374" s="63">
        <v>211143</v>
      </c>
    </row>
    <row r="375" spans="2:4" x14ac:dyDescent="0.2">
      <c r="B375" s="61" t="s">
        <v>374</v>
      </c>
      <c r="C375" s="62">
        <v>1677</v>
      </c>
      <c r="D375" s="63">
        <v>418052</v>
      </c>
    </row>
    <row r="376" spans="2:4" x14ac:dyDescent="0.2">
      <c r="B376" s="61" t="s">
        <v>375</v>
      </c>
      <c r="C376" s="62">
        <v>1194</v>
      </c>
      <c r="D376" s="63">
        <v>293082</v>
      </c>
    </row>
    <row r="377" spans="2:4" x14ac:dyDescent="0.2">
      <c r="B377" s="61" t="s">
        <v>226</v>
      </c>
      <c r="C377" s="62">
        <v>1185</v>
      </c>
      <c r="D377" s="63">
        <v>306740</v>
      </c>
    </row>
    <row r="378" spans="2:4" x14ac:dyDescent="0.2">
      <c r="B378" s="61" t="s">
        <v>227</v>
      </c>
      <c r="C378" s="62">
        <v>3467</v>
      </c>
      <c r="D378" s="63">
        <v>848076</v>
      </c>
    </row>
    <row r="379" spans="2:4" x14ac:dyDescent="0.2">
      <c r="B379" s="61" t="s">
        <v>228</v>
      </c>
      <c r="C379" s="62">
        <v>7217</v>
      </c>
      <c r="D379" s="63">
        <v>1761717</v>
      </c>
    </row>
    <row r="380" spans="2:4" x14ac:dyDescent="0.2">
      <c r="B380" s="61" t="s">
        <v>229</v>
      </c>
      <c r="C380" s="62">
        <v>633</v>
      </c>
      <c r="D380" s="63">
        <v>161475</v>
      </c>
    </row>
    <row r="381" spans="2:4" x14ac:dyDescent="0.2">
      <c r="B381" s="61" t="s">
        <v>230</v>
      </c>
      <c r="C381" s="62">
        <v>3175</v>
      </c>
      <c r="D381" s="63">
        <v>772313</v>
      </c>
    </row>
    <row r="382" spans="2:4" x14ac:dyDescent="0.2">
      <c r="B382" s="61" t="s">
        <v>231</v>
      </c>
      <c r="C382" s="62">
        <v>3816</v>
      </c>
      <c r="D382" s="63">
        <v>923327</v>
      </c>
    </row>
    <row r="383" spans="2:4" x14ac:dyDescent="0.2">
      <c r="B383" s="61" t="s">
        <v>232</v>
      </c>
      <c r="C383" s="62">
        <v>4372</v>
      </c>
      <c r="D383" s="63">
        <v>1067529</v>
      </c>
    </row>
    <row r="384" spans="2:4" ht="15.75" x14ac:dyDescent="0.2">
      <c r="B384" s="64" t="s">
        <v>0</v>
      </c>
      <c r="C384" s="65">
        <f>SUM(C385:C388)</f>
        <v>8895</v>
      </c>
      <c r="D384" s="66">
        <f>SUM(D385:D388)</f>
        <v>2309526</v>
      </c>
    </row>
    <row r="385" spans="2:4" x14ac:dyDescent="0.2">
      <c r="B385" s="67" t="s">
        <v>376</v>
      </c>
      <c r="C385" s="68">
        <v>1539</v>
      </c>
      <c r="D385" s="69">
        <v>411771</v>
      </c>
    </row>
    <row r="386" spans="2:4" x14ac:dyDescent="0.2">
      <c r="B386" s="67" t="s">
        <v>377</v>
      </c>
      <c r="C386" s="68">
        <v>4818</v>
      </c>
      <c r="D386" s="69">
        <v>1232885</v>
      </c>
    </row>
    <row r="387" spans="2:4" x14ac:dyDescent="0.2">
      <c r="B387" s="67" t="s">
        <v>378</v>
      </c>
      <c r="C387" s="68">
        <v>919</v>
      </c>
      <c r="D387" s="69">
        <v>247540</v>
      </c>
    </row>
    <row r="388" spans="2:4" x14ac:dyDescent="0.2">
      <c r="B388" s="67" t="s">
        <v>379</v>
      </c>
      <c r="C388" s="68">
        <v>1619</v>
      </c>
      <c r="D388" s="69">
        <v>417330</v>
      </c>
    </row>
    <row r="389" spans="2:4" ht="15.75" x14ac:dyDescent="0.2">
      <c r="B389" s="70" t="s">
        <v>8</v>
      </c>
      <c r="C389" s="71">
        <v>357757</v>
      </c>
      <c r="D389" s="72">
        <v>86224207</v>
      </c>
    </row>
    <row r="390" spans="2:4" ht="15.75" thickBot="1" x14ac:dyDescent="0.25"/>
    <row r="391" spans="2:4" ht="16.5" thickBot="1" x14ac:dyDescent="0.25">
      <c r="B391" s="10" t="s">
        <v>381</v>
      </c>
      <c r="C391" s="78">
        <f>SUM(C8,C278,C291,C310,C315,C342,C359,C384,C389)</f>
        <v>1088847</v>
      </c>
      <c r="D391" s="15">
        <f>SUM(D8,D278,D291,D310,D315,D342,D359,D384,D389)</f>
        <v>288492378</v>
      </c>
    </row>
    <row r="392" spans="2:4" x14ac:dyDescent="0.2">
      <c r="B392" s="11"/>
      <c r="C392" s="12"/>
      <c r="D392" s="13"/>
    </row>
    <row r="393" spans="2:4" x14ac:dyDescent="0.2">
      <c r="B393" s="20" t="s">
        <v>13</v>
      </c>
      <c r="C393" s="20"/>
      <c r="D393" s="20"/>
    </row>
    <row r="394" spans="2:4" x14ac:dyDescent="0.2">
      <c r="B394" s="20" t="s">
        <v>14</v>
      </c>
      <c r="C394" s="20"/>
      <c r="D394" s="20"/>
    </row>
    <row r="395" spans="2:4" x14ac:dyDescent="0.2">
      <c r="B395" s="20" t="s">
        <v>15</v>
      </c>
      <c r="C395" s="20"/>
      <c r="D395" s="20"/>
    </row>
    <row r="396" spans="2:4" x14ac:dyDescent="0.2">
      <c r="B396" s="20" t="s">
        <v>16</v>
      </c>
      <c r="C396" s="20"/>
      <c r="D396" s="20"/>
    </row>
    <row r="397" spans="2:4" x14ac:dyDescent="0.2">
      <c r="B397" s="21" t="s">
        <v>9</v>
      </c>
      <c r="C397" s="21"/>
      <c r="D397" s="21"/>
    </row>
    <row r="398" spans="2:4" x14ac:dyDescent="0.2">
      <c r="B398" s="17" t="s">
        <v>17</v>
      </c>
      <c r="C398" s="19"/>
      <c r="D398" s="16"/>
    </row>
    <row r="399" spans="2:4" x14ac:dyDescent="0.2">
      <c r="B399" s="20" t="s">
        <v>18</v>
      </c>
      <c r="C399" s="22"/>
      <c r="D399" s="22"/>
    </row>
    <row r="400" spans="2:4" x14ac:dyDescent="0.2">
      <c r="B400" s="18"/>
      <c r="C400" s="18"/>
      <c r="D400" s="16"/>
    </row>
    <row r="401" spans="2:4" x14ac:dyDescent="0.2">
      <c r="B401" s="14"/>
      <c r="C401" s="14"/>
      <c r="D401" s="14"/>
    </row>
    <row r="402" spans="2:4" x14ac:dyDescent="0.2">
      <c r="B402" s="14"/>
      <c r="C402" s="14"/>
      <c r="D402" s="14"/>
    </row>
    <row r="403" spans="2:4" x14ac:dyDescent="0.2">
      <c r="B403" s="14"/>
      <c r="C403" s="14"/>
      <c r="D403" s="14"/>
    </row>
    <row r="404" spans="2:4" x14ac:dyDescent="0.2">
      <c r="B404" s="14"/>
      <c r="C404" s="14"/>
      <c r="D404" s="14"/>
    </row>
  </sheetData>
  <mergeCells count="2">
    <mergeCell ref="B2:D2"/>
    <mergeCell ref="B5:D5"/>
  </mergeCells>
  <phoneticPr fontId="3" type="noConversion"/>
  <pageMargins left="0.75" right="0.75" top="1" bottom="1" header="0.5" footer="0.5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Jul 2019 - Jun 2020</vt:lpstr>
      <vt:lpstr>'Jul 2019 - Jun 2020'!Print_Area</vt:lpstr>
      <vt:lpstr>'Jul 2019 - Jun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2020-11-23T22:37:59Z</dcterms:created>
  <dcterms:modified xsi:type="dcterms:W3CDTF">2020-11-25T00:03:56Z</dcterms:modified>
</cp:coreProperties>
</file>