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atural Disasters\2. 2018 December Flood Event\Estimation costing\Estimates\Work Pack 4 - Melton Plant Hire\"/>
    </mc:Choice>
  </mc:AlternateContent>
  <xr:revisionPtr revIDLastSave="0" documentId="13_ncr:1_{6AD66F79-9884-466F-83CD-EA23FDC61886}" xr6:coauthVersionLast="36" xr6:coauthVersionMax="36" xr10:uidLastSave="{00000000-0000-0000-0000-000000000000}"/>
  <bookViews>
    <workbookView xWindow="0" yWindow="0" windowWidth="51600" windowHeight="17625" xr2:uid="{783B1B47-56BC-4436-A825-014146202A07}"/>
  </bookViews>
  <sheets>
    <sheet name="Work Pack 4" sheetId="1" r:id="rId1"/>
  </sheets>
  <definedNames>
    <definedName name="_xlnm.Print_Area" localSheetId="0">'Work Pack 4'!$A$1:$AA$46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6" i="1" l="1"/>
  <c r="P46" i="1"/>
</calcChain>
</file>

<file path=xl/sharedStrings.xml><?xml version="1.0" encoding="utf-8"?>
<sst xmlns="http://schemas.openxmlformats.org/spreadsheetml/2006/main" count="418" uniqueCount="133">
  <si>
    <t>WORK PACK FOUR - Melton Plant Hire</t>
  </si>
  <si>
    <t>Damage Number</t>
  </si>
  <si>
    <t>Damage Type</t>
  </si>
  <si>
    <t>Location Type 2</t>
  </si>
  <si>
    <t>Location Type 1</t>
  </si>
  <si>
    <t>Primary Location</t>
  </si>
  <si>
    <t>Location</t>
  </si>
  <si>
    <t>Chainage From</t>
  </si>
  <si>
    <t>Chainage To</t>
  </si>
  <si>
    <t>Damage Details</t>
  </si>
  <si>
    <t>Priority</t>
  </si>
  <si>
    <t>Quantity</t>
  </si>
  <si>
    <t>Second Quantity</t>
  </si>
  <si>
    <t>Second Unit of Measure</t>
  </si>
  <si>
    <t>Latitude</t>
  </si>
  <si>
    <t>Longitude</t>
  </si>
  <si>
    <t>Estimated $</t>
  </si>
  <si>
    <t>% Complete</t>
  </si>
  <si>
    <t>Restoration report completed (Y/N)</t>
  </si>
  <si>
    <t>Actual Completion</t>
  </si>
  <si>
    <t>Invoice Amount</t>
  </si>
  <si>
    <t>Precondtion Report</t>
  </si>
  <si>
    <t>Precondition approved MSC</t>
  </si>
  <si>
    <t>Estimate</t>
  </si>
  <si>
    <t>Submitted VR</t>
  </si>
  <si>
    <t>Approved (VR)</t>
  </si>
  <si>
    <t>Est Start</t>
  </si>
  <si>
    <t>Est Completion</t>
  </si>
  <si>
    <t>DM00056</t>
  </si>
  <si>
    <t>UNSEALED SHOULDER SURFACE DAMAGE - LOSS OF MATERIALS</t>
  </si>
  <si>
    <t>Central Moorabool</t>
  </si>
  <si>
    <t>Ballan</t>
  </si>
  <si>
    <t>Ballan-Egerton Road</t>
  </si>
  <si>
    <t>RDS_003819</t>
  </si>
  <si>
    <t>M</t>
  </si>
  <si>
    <t>depth mm</t>
  </si>
  <si>
    <t>TM</t>
  </si>
  <si>
    <t>DM00103</t>
  </si>
  <si>
    <t>PIPE CULVERT DAMAGED OR DESTROYED</t>
  </si>
  <si>
    <t>Ballan-Meredith Road</t>
  </si>
  <si>
    <t>RDS_003777</t>
  </si>
  <si>
    <t>diameter</t>
  </si>
  <si>
    <t>DM00109</t>
  </si>
  <si>
    <t>RDS_005005</t>
  </si>
  <si>
    <t>DM00096</t>
  </si>
  <si>
    <t>SEALED PAVEMENT DAMAGE</t>
  </si>
  <si>
    <t>RDS_003776</t>
  </si>
  <si>
    <t>Excess loose material on the seal</t>
  </si>
  <si>
    <t>DM00101</t>
  </si>
  <si>
    <t>DM00110</t>
  </si>
  <si>
    <t>TABLE DRAIN DAMAGED OR DESTROYED</t>
  </si>
  <si>
    <t>DM00100</t>
  </si>
  <si>
    <t>DM00108</t>
  </si>
  <si>
    <t>DM00094</t>
  </si>
  <si>
    <t>DM00102</t>
  </si>
  <si>
    <t>DM00097</t>
  </si>
  <si>
    <t>DM00099</t>
  </si>
  <si>
    <t>Shoulders on both sides</t>
  </si>
  <si>
    <t>DM00583</t>
  </si>
  <si>
    <t>Bences Lane</t>
  </si>
  <si>
    <t>RDS_005788</t>
  </si>
  <si>
    <t>Outlet blocked with silt</t>
  </si>
  <si>
    <t>DM00111</t>
  </si>
  <si>
    <t>Hasties Lane</t>
  </si>
  <si>
    <t>RDS_006056</t>
  </si>
  <si>
    <t>DM00142</t>
  </si>
  <si>
    <t>UNSEALED ROAD SURFACE DAMAGED - LOSS OF MATERIALS</t>
  </si>
  <si>
    <t>DM00143</t>
  </si>
  <si>
    <t>DM00141</t>
  </si>
  <si>
    <t>DM00268</t>
  </si>
  <si>
    <t>Old Geelong Road</t>
  </si>
  <si>
    <t>RDS_004066</t>
  </si>
  <si>
    <t>DM00559</t>
  </si>
  <si>
    <t>Balliang</t>
  </si>
  <si>
    <t>Reids Road</t>
  </si>
  <si>
    <t>RDS_005580</t>
  </si>
  <si>
    <t>DM00562</t>
  </si>
  <si>
    <t>Rowsley</t>
  </si>
  <si>
    <t>RDS_004540</t>
  </si>
  <si>
    <t>Blockev with silt</t>
  </si>
  <si>
    <t>DM00560</t>
  </si>
  <si>
    <t>RDS_003972</t>
  </si>
  <si>
    <t>Culvert fully blocked</t>
  </si>
  <si>
    <t>DM00561</t>
  </si>
  <si>
    <t>Inlet and outlet blocked with silt</t>
  </si>
  <si>
    <t>DM00563</t>
  </si>
  <si>
    <t>inc</t>
  </si>
  <si>
    <t>DM00537</t>
  </si>
  <si>
    <t>Thompsons Road</t>
  </si>
  <si>
    <t>RDS_005745</t>
  </si>
  <si>
    <t>Inlet blocked</t>
  </si>
  <si>
    <t>DM00538</t>
  </si>
  <si>
    <t>DM00534</t>
  </si>
  <si>
    <t>DM00533</t>
  </si>
  <si>
    <t>Table drain blocked from erroion</t>
  </si>
  <si>
    <t>DM00536</t>
  </si>
  <si>
    <t>Table drain blocked, may cause further damage to road surface in next flood event</t>
  </si>
  <si>
    <t>DM00539</t>
  </si>
  <si>
    <t>Table drain washed away and formed depth upto 700mm at the edge of the road</t>
  </si>
  <si>
    <t>DM00535</t>
  </si>
  <si>
    <t>DM00540</t>
  </si>
  <si>
    <t>Scouring and pothole formed on unsealed surface</t>
  </si>
  <si>
    <t>DM00532</t>
  </si>
  <si>
    <t>Significant loss of material from the surface, loose big stones, may need resheeting or compaction</t>
  </si>
  <si>
    <t>DM00552</t>
  </si>
  <si>
    <t>Beremboke</t>
  </si>
  <si>
    <t>Beremboke Road</t>
  </si>
  <si>
    <t>RDS_005571</t>
  </si>
  <si>
    <t>DM00553</t>
  </si>
  <si>
    <t>Inlet fully under silt</t>
  </si>
  <si>
    <t>DM00554</t>
  </si>
  <si>
    <t>DM00555</t>
  </si>
  <si>
    <t>Camerons Lane</t>
  </si>
  <si>
    <t>RDS_005576</t>
  </si>
  <si>
    <t>DM00558</t>
  </si>
  <si>
    <t>RDS_003964</t>
  </si>
  <si>
    <t>DM00557</t>
  </si>
  <si>
    <t>DM00556</t>
  </si>
  <si>
    <t>LOSS OF MATERIAL AT SITE REQUIRING REPLACEMENT</t>
  </si>
  <si>
    <t>Combridge Drive</t>
  </si>
  <si>
    <t>RDS_003965</t>
  </si>
  <si>
    <t>1m Deep ditch formed on the side of the shoulder</t>
  </si>
  <si>
    <t>DM00570</t>
  </si>
  <si>
    <t>Leveretts Lane</t>
  </si>
  <si>
    <t>RDS_005778</t>
  </si>
  <si>
    <t>DM00571</t>
  </si>
  <si>
    <t>Marshalls Lane</t>
  </si>
  <si>
    <t>RDS_005816</t>
  </si>
  <si>
    <t>DM00572</t>
  </si>
  <si>
    <t>RDS_005573</t>
  </si>
  <si>
    <t>DM00551</t>
  </si>
  <si>
    <t>Outlet half blocked</t>
  </si>
  <si>
    <t>Total Ex.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</si>
</sst>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44" fontId="0" fillId="0" borderId="1" xfId="0" applyNumberFormat="1" applyBorder="1"/>
    <xf numFmtId="9" fontId="0" fillId="0" borderId="1" xfId="2" applyFont="1" applyBorder="1"/>
    <xf numFmtId="14" fontId="0" fillId="0" borderId="1" xfId="0" applyNumberFormat="1" applyBorder="1"/>
    <xf numFmtId="44" fontId="0" fillId="0" borderId="1" xfId="1" applyFont="1" applyBorder="1"/>
    <xf numFmtId="9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4" fillId="0" borderId="1" xfId="0" applyNumberFormat="1" applyFont="1" applyBorder="1"/>
    <xf numFmtId="4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Fill="1" applyBorder="1"/>
    <xf numFmtId="0" fontId="0" fillId="0" borderId="0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D68B-CDA1-42B0-A6E1-33828BE4D85D}">
  <sheetPr>
    <pageSetUpPr fitToPage="1"/>
  </sheetPr>
  <dimension ref="A1:AC46"/>
  <sheetViews>
    <sheetView tabSelected="1" view="pageBreakPreview" zoomScaleNormal="85" zoomScaleSheetLayoutView="100" workbookViewId="0">
      <selection activeCell="U22" sqref="U22"/>
    </sheetView>
  </sheetViews>
  <sheetFormatPr defaultRowHeight="15" x14ac:dyDescent="0.25"/>
  <cols>
    <col min="1" max="1" width="16" bestFit="1" customWidth="1"/>
    <col min="2" max="2" width="57" bestFit="1" customWidth="1"/>
    <col min="3" max="3" width="17.85546875" bestFit="1" customWidth="1"/>
    <col min="4" max="4" width="14.7109375" bestFit="1" customWidth="1"/>
    <col min="5" max="5" width="20.5703125" bestFit="1" customWidth="1"/>
    <col min="6" max="6" width="11.42578125" bestFit="1" customWidth="1"/>
    <col min="7" max="7" width="9.28515625" customWidth="1"/>
    <col min="9" max="9" width="38.140625" customWidth="1"/>
    <col min="14" max="14" width="12.28515625" bestFit="1" customWidth="1"/>
    <col min="15" max="15" width="12.5703125" bestFit="1" customWidth="1"/>
    <col min="16" max="16" width="26.140625" bestFit="1" customWidth="1"/>
    <col min="17" max="17" width="11.7109375" bestFit="1" customWidth="1"/>
    <col min="18" max="18" width="11" customWidth="1"/>
    <col min="19" max="19" width="12.140625" customWidth="1"/>
    <col min="21" max="21" width="12" customWidth="1"/>
    <col min="22" max="22" width="12.5703125" customWidth="1"/>
    <col min="23" max="23" width="10.7109375" bestFit="1" customWidth="1"/>
    <col min="24" max="24" width="13.28515625" bestFit="1" customWidth="1"/>
    <col min="25" max="25" width="11.7109375" customWidth="1"/>
    <col min="26" max="26" width="10.7109375" customWidth="1"/>
    <col min="27" max="27" width="13.85546875" customWidth="1"/>
  </cols>
  <sheetData>
    <row r="1" spans="1:29" ht="26.25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9" ht="60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1" t="s">
        <v>9</v>
      </c>
      <c r="J2" s="1" t="s">
        <v>10</v>
      </c>
      <c r="K2" s="4" t="s">
        <v>11</v>
      </c>
      <c r="L2" s="4" t="s">
        <v>12</v>
      </c>
      <c r="M2" s="1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4" t="s">
        <v>23</v>
      </c>
      <c r="X2" s="4" t="s">
        <v>24</v>
      </c>
      <c r="Y2" s="3" t="s">
        <v>25</v>
      </c>
      <c r="Z2" s="4" t="s">
        <v>26</v>
      </c>
      <c r="AA2" s="3" t="s">
        <v>27</v>
      </c>
      <c r="AB2" s="19"/>
      <c r="AC2" s="20"/>
    </row>
    <row r="3" spans="1:29" x14ac:dyDescent="0.25">
      <c r="A3" s="5" t="s">
        <v>28</v>
      </c>
      <c r="B3" s="5" t="s">
        <v>29</v>
      </c>
      <c r="C3" s="5" t="s">
        <v>30</v>
      </c>
      <c r="D3" s="5" t="s">
        <v>31</v>
      </c>
      <c r="E3" s="16" t="s">
        <v>32</v>
      </c>
      <c r="F3" s="5" t="s">
        <v>33</v>
      </c>
      <c r="G3" s="5">
        <v>4.55</v>
      </c>
      <c r="H3" s="5">
        <v>4.55</v>
      </c>
      <c r="I3" s="5"/>
      <c r="J3" s="5" t="s">
        <v>34</v>
      </c>
      <c r="K3" s="5">
        <v>200</v>
      </c>
      <c r="L3" s="5">
        <v>100</v>
      </c>
      <c r="M3" s="5" t="s">
        <v>35</v>
      </c>
      <c r="N3" s="5">
        <v>-37.629787696999998</v>
      </c>
      <c r="O3" s="5">
        <v>144.16111223600001</v>
      </c>
      <c r="P3" s="6">
        <v>5888.5</v>
      </c>
      <c r="Q3" s="7"/>
      <c r="R3" s="5"/>
      <c r="S3" s="5"/>
      <c r="T3" s="5"/>
      <c r="U3" s="8">
        <v>43599</v>
      </c>
      <c r="V3" s="5" t="s">
        <v>36</v>
      </c>
      <c r="W3" s="8">
        <v>43599</v>
      </c>
      <c r="X3" s="5"/>
      <c r="Y3" s="5"/>
      <c r="Z3" s="5"/>
      <c r="AA3" s="5"/>
    </row>
    <row r="4" spans="1:29" x14ac:dyDescent="0.25">
      <c r="A4" s="5" t="s">
        <v>37</v>
      </c>
      <c r="B4" s="5" t="s">
        <v>38</v>
      </c>
      <c r="C4" s="5" t="s">
        <v>30</v>
      </c>
      <c r="D4" s="5" t="s">
        <v>31</v>
      </c>
      <c r="E4" s="16" t="s">
        <v>39</v>
      </c>
      <c r="F4" s="5" t="s">
        <v>40</v>
      </c>
      <c r="G4" s="5">
        <v>4.07</v>
      </c>
      <c r="H4" s="5">
        <v>4.07</v>
      </c>
      <c r="I4" s="5"/>
      <c r="J4" s="5" t="s">
        <v>34</v>
      </c>
      <c r="K4" s="5">
        <v>8</v>
      </c>
      <c r="L4" s="5">
        <v>375</v>
      </c>
      <c r="M4" s="5" t="s">
        <v>41</v>
      </c>
      <c r="N4" s="5">
        <v>-37.659769291000003</v>
      </c>
      <c r="O4" s="5">
        <v>144.20131983499999</v>
      </c>
      <c r="P4" s="6">
        <v>4224.07</v>
      </c>
      <c r="Q4" s="7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9" x14ac:dyDescent="0.25">
      <c r="A5" s="5" t="s">
        <v>42</v>
      </c>
      <c r="B5" s="5" t="s">
        <v>38</v>
      </c>
      <c r="C5" s="5" t="s">
        <v>30</v>
      </c>
      <c r="D5" s="5" t="s">
        <v>31</v>
      </c>
      <c r="E5" s="16" t="s">
        <v>39</v>
      </c>
      <c r="F5" s="5" t="s">
        <v>43</v>
      </c>
      <c r="G5" s="5">
        <v>1.69</v>
      </c>
      <c r="H5" s="5">
        <v>1.69</v>
      </c>
      <c r="I5" s="5"/>
      <c r="J5" s="5" t="s">
        <v>34</v>
      </c>
      <c r="K5" s="5">
        <v>10</v>
      </c>
      <c r="L5" s="5">
        <v>300</v>
      </c>
      <c r="M5" s="5" t="s">
        <v>41</v>
      </c>
      <c r="N5" s="5">
        <v>-37.638641792999998</v>
      </c>
      <c r="O5" s="5">
        <v>144.20474710900001</v>
      </c>
      <c r="P5" s="6" t="s">
        <v>86</v>
      </c>
      <c r="Q5" s="7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9" x14ac:dyDescent="0.25">
      <c r="A6" s="5" t="s">
        <v>44</v>
      </c>
      <c r="B6" s="5" t="s">
        <v>45</v>
      </c>
      <c r="C6" s="5" t="s">
        <v>30</v>
      </c>
      <c r="D6" s="5" t="s">
        <v>31</v>
      </c>
      <c r="E6" s="16" t="s">
        <v>39</v>
      </c>
      <c r="F6" s="5" t="s">
        <v>46</v>
      </c>
      <c r="G6" s="5">
        <v>2.23</v>
      </c>
      <c r="H6" s="5">
        <v>2.23</v>
      </c>
      <c r="I6" s="5" t="s">
        <v>47</v>
      </c>
      <c r="J6" s="5" t="s">
        <v>34</v>
      </c>
      <c r="K6" s="5">
        <v>50</v>
      </c>
      <c r="L6" s="5">
        <v>0</v>
      </c>
      <c r="M6" s="5"/>
      <c r="N6" s="5">
        <v>-37.643355433000004</v>
      </c>
      <c r="O6" s="5">
        <v>144.20327686300001</v>
      </c>
      <c r="P6" s="6" t="s">
        <v>86</v>
      </c>
      <c r="Q6" s="7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x14ac:dyDescent="0.25">
      <c r="A7" s="5" t="s">
        <v>48</v>
      </c>
      <c r="B7" s="5" t="s">
        <v>45</v>
      </c>
      <c r="C7" s="5" t="s">
        <v>30</v>
      </c>
      <c r="D7" s="5" t="s">
        <v>31</v>
      </c>
      <c r="E7" s="16" t="s">
        <v>39</v>
      </c>
      <c r="F7" s="5" t="s">
        <v>40</v>
      </c>
      <c r="G7" s="5">
        <v>3.45</v>
      </c>
      <c r="H7" s="5">
        <v>3.45</v>
      </c>
      <c r="I7" s="5"/>
      <c r="J7" s="5" t="s">
        <v>34</v>
      </c>
      <c r="K7" s="5">
        <v>50</v>
      </c>
      <c r="L7" s="5">
        <v>0</v>
      </c>
      <c r="M7" s="5"/>
      <c r="N7" s="5">
        <v>-37.654197324000002</v>
      </c>
      <c r="O7" s="5">
        <v>144.20151329000001</v>
      </c>
      <c r="P7" s="6" t="s">
        <v>86</v>
      </c>
      <c r="Q7" s="7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9" x14ac:dyDescent="0.25">
      <c r="A8" s="5" t="s">
        <v>49</v>
      </c>
      <c r="B8" s="5" t="s">
        <v>50</v>
      </c>
      <c r="C8" s="5" t="s">
        <v>30</v>
      </c>
      <c r="D8" s="5" t="s">
        <v>31</v>
      </c>
      <c r="E8" s="16" t="s">
        <v>39</v>
      </c>
      <c r="F8" s="5" t="s">
        <v>43</v>
      </c>
      <c r="G8" s="5">
        <v>1.89</v>
      </c>
      <c r="H8" s="5">
        <v>1.89</v>
      </c>
      <c r="I8" s="5"/>
      <c r="J8" s="5" t="s">
        <v>34</v>
      </c>
      <c r="K8" s="5">
        <v>100</v>
      </c>
      <c r="L8" s="5">
        <v>0</v>
      </c>
      <c r="M8" s="5"/>
      <c r="N8" s="5">
        <v>-37.640379021000001</v>
      </c>
      <c r="O8" s="5">
        <v>144.204159207</v>
      </c>
      <c r="P8" s="6">
        <v>3781</v>
      </c>
      <c r="Q8" s="7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9" x14ac:dyDescent="0.25">
      <c r="A9" s="5" t="s">
        <v>51</v>
      </c>
      <c r="B9" s="5" t="s">
        <v>29</v>
      </c>
      <c r="C9" s="5" t="s">
        <v>30</v>
      </c>
      <c r="D9" s="5" t="s">
        <v>31</v>
      </c>
      <c r="E9" s="16" t="s">
        <v>39</v>
      </c>
      <c r="F9" s="5" t="s">
        <v>40</v>
      </c>
      <c r="G9" s="5">
        <v>3.46</v>
      </c>
      <c r="H9" s="5">
        <v>3.46</v>
      </c>
      <c r="I9" s="5"/>
      <c r="J9" s="5" t="s">
        <v>34</v>
      </c>
      <c r="K9" s="5">
        <v>10</v>
      </c>
      <c r="L9" s="5">
        <v>200</v>
      </c>
      <c r="M9" s="5" t="s">
        <v>35</v>
      </c>
      <c r="N9" s="5">
        <v>-37.654287140000001</v>
      </c>
      <c r="O9" s="5">
        <v>144.20150751700001</v>
      </c>
      <c r="P9" s="6" t="s">
        <v>86</v>
      </c>
      <c r="Q9" s="7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9" x14ac:dyDescent="0.25">
      <c r="A10" s="5" t="s">
        <v>52</v>
      </c>
      <c r="B10" s="5" t="s">
        <v>29</v>
      </c>
      <c r="C10" s="5" t="s">
        <v>30</v>
      </c>
      <c r="D10" s="5" t="s">
        <v>31</v>
      </c>
      <c r="E10" s="16" t="s">
        <v>39</v>
      </c>
      <c r="F10" s="5" t="s">
        <v>43</v>
      </c>
      <c r="G10" s="5">
        <v>1.18</v>
      </c>
      <c r="H10" s="5">
        <v>1.18</v>
      </c>
      <c r="I10" s="5"/>
      <c r="J10" s="5" t="s">
        <v>34</v>
      </c>
      <c r="K10" s="5">
        <v>50</v>
      </c>
      <c r="L10" s="5">
        <v>50</v>
      </c>
      <c r="M10" s="5" t="s">
        <v>35</v>
      </c>
      <c r="N10" s="5">
        <v>-37.634234876000001</v>
      </c>
      <c r="O10" s="5">
        <v>144.20635204999999</v>
      </c>
      <c r="P10" s="14">
        <v>31164.142857142859</v>
      </c>
      <c r="Q10" s="7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9" x14ac:dyDescent="0.25">
      <c r="A11" s="5" t="s">
        <v>53</v>
      </c>
      <c r="B11" s="5" t="s">
        <v>29</v>
      </c>
      <c r="C11" s="5" t="s">
        <v>30</v>
      </c>
      <c r="D11" s="5" t="s">
        <v>31</v>
      </c>
      <c r="E11" s="16" t="s">
        <v>39</v>
      </c>
      <c r="F11" s="5" t="s">
        <v>46</v>
      </c>
      <c r="G11" s="5">
        <v>2.15</v>
      </c>
      <c r="H11" s="5">
        <v>2.15</v>
      </c>
      <c r="I11" s="5"/>
      <c r="J11" s="5" t="s">
        <v>34</v>
      </c>
      <c r="K11" s="5">
        <v>50</v>
      </c>
      <c r="L11" s="5">
        <v>50</v>
      </c>
      <c r="M11" s="5" t="s">
        <v>35</v>
      </c>
      <c r="N11" s="5">
        <v>-37.642653228999997</v>
      </c>
      <c r="O11" s="5">
        <v>144.203474637</v>
      </c>
      <c r="P11" s="6" t="s">
        <v>86</v>
      </c>
      <c r="Q11" s="7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9" x14ac:dyDescent="0.25">
      <c r="A12" s="5" t="s">
        <v>54</v>
      </c>
      <c r="B12" s="5" t="s">
        <v>29</v>
      </c>
      <c r="C12" s="5" t="s">
        <v>30</v>
      </c>
      <c r="D12" s="5" t="s">
        <v>31</v>
      </c>
      <c r="E12" s="16" t="s">
        <v>39</v>
      </c>
      <c r="F12" s="5" t="s">
        <v>40</v>
      </c>
      <c r="G12" s="5">
        <v>3.9</v>
      </c>
      <c r="H12" s="5">
        <v>3.9</v>
      </c>
      <c r="I12" s="5"/>
      <c r="J12" s="5" t="s">
        <v>34</v>
      </c>
      <c r="K12" s="5">
        <v>75</v>
      </c>
      <c r="L12" s="5">
        <v>50</v>
      </c>
      <c r="M12" s="5" t="s">
        <v>35</v>
      </c>
      <c r="N12" s="5">
        <v>-37.658240470999999</v>
      </c>
      <c r="O12" s="5">
        <v>144.201325486</v>
      </c>
      <c r="P12" s="6" t="s">
        <v>86</v>
      </c>
      <c r="Q12" s="7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9" x14ac:dyDescent="0.25">
      <c r="A13" s="5" t="s">
        <v>55</v>
      </c>
      <c r="B13" s="5" t="s">
        <v>29</v>
      </c>
      <c r="C13" s="5" t="s">
        <v>30</v>
      </c>
      <c r="D13" s="5" t="s">
        <v>31</v>
      </c>
      <c r="E13" s="16" t="s">
        <v>39</v>
      </c>
      <c r="F13" s="5" t="s">
        <v>40</v>
      </c>
      <c r="G13" s="5">
        <v>2.59</v>
      </c>
      <c r="H13" s="5">
        <v>2.59</v>
      </c>
      <c r="I13" s="5"/>
      <c r="J13" s="5" t="s">
        <v>34</v>
      </c>
      <c r="K13" s="5">
        <v>100</v>
      </c>
      <c r="L13" s="5">
        <v>200</v>
      </c>
      <c r="M13" s="5" t="s">
        <v>35</v>
      </c>
      <c r="N13" s="5">
        <v>-37.646507014999997</v>
      </c>
      <c r="O13" s="5">
        <v>144.20234173200001</v>
      </c>
      <c r="P13" s="6" t="s">
        <v>86</v>
      </c>
      <c r="Q13" s="7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9" x14ac:dyDescent="0.25">
      <c r="A14" s="5" t="s">
        <v>56</v>
      </c>
      <c r="B14" s="5" t="s">
        <v>29</v>
      </c>
      <c r="C14" s="5" t="s">
        <v>30</v>
      </c>
      <c r="D14" s="5" t="s">
        <v>31</v>
      </c>
      <c r="E14" s="16" t="s">
        <v>39</v>
      </c>
      <c r="F14" s="5" t="s">
        <v>40</v>
      </c>
      <c r="G14" s="5">
        <v>2.92</v>
      </c>
      <c r="H14" s="5">
        <v>2.92</v>
      </c>
      <c r="I14" s="5" t="s">
        <v>57</v>
      </c>
      <c r="J14" s="5" t="s">
        <v>34</v>
      </c>
      <c r="K14" s="5">
        <v>200</v>
      </c>
      <c r="L14" s="5">
        <v>50</v>
      </c>
      <c r="M14" s="5" t="s">
        <v>35</v>
      </c>
      <c r="N14" s="5">
        <v>-37.649437828000003</v>
      </c>
      <c r="O14" s="5">
        <v>144.201836281</v>
      </c>
      <c r="P14" s="6" t="s">
        <v>86</v>
      </c>
      <c r="Q14" s="7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9" x14ac:dyDescent="0.25">
      <c r="A15" s="5" t="s">
        <v>58</v>
      </c>
      <c r="B15" s="5" t="s">
        <v>38</v>
      </c>
      <c r="C15" s="5" t="s">
        <v>30</v>
      </c>
      <c r="D15" s="5" t="s">
        <v>31</v>
      </c>
      <c r="E15" s="16" t="s">
        <v>59</v>
      </c>
      <c r="F15" s="5" t="s">
        <v>60</v>
      </c>
      <c r="G15" s="5">
        <v>2.35</v>
      </c>
      <c r="H15" s="5">
        <v>2.35</v>
      </c>
      <c r="I15" s="5" t="s">
        <v>61</v>
      </c>
      <c r="J15" s="5" t="s">
        <v>34</v>
      </c>
      <c r="K15" s="5">
        <v>11</v>
      </c>
      <c r="L15" s="5">
        <v>450</v>
      </c>
      <c r="M15" s="5" t="s">
        <v>41</v>
      </c>
      <c r="N15" s="5">
        <v>-37.589490982999997</v>
      </c>
      <c r="O15" s="5">
        <v>144.25936747899999</v>
      </c>
      <c r="P15" s="6">
        <v>2658.4549999999999</v>
      </c>
      <c r="Q15" s="7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9" x14ac:dyDescent="0.25">
      <c r="A16" s="5" t="s">
        <v>62</v>
      </c>
      <c r="B16" s="5" t="s">
        <v>38</v>
      </c>
      <c r="C16" s="5" t="s">
        <v>30</v>
      </c>
      <c r="D16" s="5" t="s">
        <v>31</v>
      </c>
      <c r="E16" s="16" t="s">
        <v>63</v>
      </c>
      <c r="F16" s="5" t="s">
        <v>64</v>
      </c>
      <c r="G16" s="5">
        <v>0.32</v>
      </c>
      <c r="H16" s="5">
        <v>0.32</v>
      </c>
      <c r="I16" s="5"/>
      <c r="J16" s="5" t="s">
        <v>34</v>
      </c>
      <c r="K16" s="5">
        <v>9</v>
      </c>
      <c r="L16" s="5">
        <v>300</v>
      </c>
      <c r="M16" s="5" t="s">
        <v>41</v>
      </c>
      <c r="N16" s="5">
        <v>-37.619760348</v>
      </c>
      <c r="O16" s="5">
        <v>144.207739578</v>
      </c>
      <c r="P16" s="6">
        <v>1606.8899999999999</v>
      </c>
      <c r="Q16" s="7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x14ac:dyDescent="0.25">
      <c r="A17" s="5" t="s">
        <v>65</v>
      </c>
      <c r="B17" s="5" t="s">
        <v>66</v>
      </c>
      <c r="C17" s="5" t="s">
        <v>30</v>
      </c>
      <c r="D17" s="5" t="s">
        <v>31</v>
      </c>
      <c r="E17" s="16" t="s">
        <v>63</v>
      </c>
      <c r="F17" s="5" t="s">
        <v>64</v>
      </c>
      <c r="G17" s="5">
        <v>0.22</v>
      </c>
      <c r="H17" s="5">
        <v>0.22</v>
      </c>
      <c r="I17" s="5"/>
      <c r="J17" s="5" t="s">
        <v>34</v>
      </c>
      <c r="K17" s="5">
        <v>70</v>
      </c>
      <c r="L17" s="5">
        <v>150</v>
      </c>
      <c r="M17" s="5" t="s">
        <v>35</v>
      </c>
      <c r="N17" s="5">
        <v>-37.619882384</v>
      </c>
      <c r="O17" s="5">
        <v>144.208864471</v>
      </c>
      <c r="P17" s="14">
        <v>17105.100000000002</v>
      </c>
      <c r="Q17" s="7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25">
      <c r="A18" s="5" t="s">
        <v>67</v>
      </c>
      <c r="B18" s="5" t="s">
        <v>66</v>
      </c>
      <c r="C18" s="5" t="s">
        <v>30</v>
      </c>
      <c r="D18" s="5" t="s">
        <v>31</v>
      </c>
      <c r="E18" s="16" t="s">
        <v>63</v>
      </c>
      <c r="F18" s="5" t="s">
        <v>64</v>
      </c>
      <c r="G18" s="5">
        <v>0.31</v>
      </c>
      <c r="H18" s="5">
        <v>0.31</v>
      </c>
      <c r="I18" s="5"/>
      <c r="J18" s="5" t="s">
        <v>34</v>
      </c>
      <c r="K18" s="5">
        <v>120</v>
      </c>
      <c r="L18" s="5">
        <v>150</v>
      </c>
      <c r="M18" s="5" t="s">
        <v>35</v>
      </c>
      <c r="N18" s="5">
        <v>-37.619772552000001</v>
      </c>
      <c r="O18" s="5">
        <v>144.20785206799999</v>
      </c>
      <c r="P18" s="6" t="s">
        <v>86</v>
      </c>
      <c r="Q18" s="7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25">
      <c r="A19" s="5" t="s">
        <v>68</v>
      </c>
      <c r="B19" s="5" t="s">
        <v>29</v>
      </c>
      <c r="C19" s="5" t="s">
        <v>30</v>
      </c>
      <c r="D19" s="5" t="s">
        <v>31</v>
      </c>
      <c r="E19" s="16" t="s">
        <v>63</v>
      </c>
      <c r="F19" s="5" t="s">
        <v>64</v>
      </c>
      <c r="G19" s="5">
        <v>0.02</v>
      </c>
      <c r="H19" s="5">
        <v>0.02</v>
      </c>
      <c r="I19" s="5"/>
      <c r="J19" s="5" t="s">
        <v>34</v>
      </c>
      <c r="K19" s="5">
        <v>10</v>
      </c>
      <c r="L19" s="5">
        <v>100</v>
      </c>
      <c r="M19" s="5" t="s">
        <v>35</v>
      </c>
      <c r="N19" s="5">
        <v>-37.620126003000003</v>
      </c>
      <c r="O19" s="5">
        <v>144.21111431</v>
      </c>
      <c r="P19" s="6" t="s">
        <v>86</v>
      </c>
      <c r="Q19" s="7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25">
      <c r="A20" s="5" t="s">
        <v>69</v>
      </c>
      <c r="B20" s="5" t="s">
        <v>29</v>
      </c>
      <c r="C20" s="5" t="s">
        <v>30</v>
      </c>
      <c r="D20" s="5" t="s">
        <v>31</v>
      </c>
      <c r="E20" s="16" t="s">
        <v>70</v>
      </c>
      <c r="F20" s="5" t="s">
        <v>71</v>
      </c>
      <c r="G20" s="5">
        <v>0.63</v>
      </c>
      <c r="H20" s="5">
        <v>0.63</v>
      </c>
      <c r="I20" s="5"/>
      <c r="J20" s="5" t="s">
        <v>34</v>
      </c>
      <c r="K20" s="5">
        <v>8</v>
      </c>
      <c r="L20" s="5">
        <v>150</v>
      </c>
      <c r="M20" s="5" t="s">
        <v>35</v>
      </c>
      <c r="N20" s="5">
        <v>-37.605897749999997</v>
      </c>
      <c r="O20" s="5">
        <v>144.21711141</v>
      </c>
      <c r="P20" s="6">
        <v>2689.4642857142853</v>
      </c>
      <c r="Q20" s="7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25">
      <c r="A21" s="5" t="s">
        <v>72</v>
      </c>
      <c r="B21" s="5" t="s">
        <v>38</v>
      </c>
      <c r="C21" s="5" t="s">
        <v>30</v>
      </c>
      <c r="D21" s="5" t="s">
        <v>73</v>
      </c>
      <c r="E21" s="16" t="s">
        <v>74</v>
      </c>
      <c r="F21" s="5" t="s">
        <v>75</v>
      </c>
      <c r="G21" s="5">
        <v>12.19</v>
      </c>
      <c r="H21" s="5">
        <v>12.19</v>
      </c>
      <c r="I21" s="5"/>
      <c r="J21" s="5" t="s">
        <v>34</v>
      </c>
      <c r="K21" s="5">
        <v>10</v>
      </c>
      <c r="L21" s="5">
        <v>225</v>
      </c>
      <c r="M21" s="5" t="s">
        <v>41</v>
      </c>
      <c r="N21" s="5">
        <v>-37.760751679000002</v>
      </c>
      <c r="O21" s="5">
        <v>144.26881837299999</v>
      </c>
      <c r="P21" s="9">
        <v>10631.75</v>
      </c>
      <c r="Q21" s="7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s="12" customFormat="1" x14ac:dyDescent="0.25">
      <c r="A22" s="5" t="s">
        <v>76</v>
      </c>
      <c r="B22" s="5" t="s">
        <v>38</v>
      </c>
      <c r="C22" s="5" t="s">
        <v>30</v>
      </c>
      <c r="D22" s="5" t="s">
        <v>77</v>
      </c>
      <c r="E22" s="16" t="s">
        <v>74</v>
      </c>
      <c r="F22" s="5" t="s">
        <v>78</v>
      </c>
      <c r="G22" s="5">
        <v>0.14000000000000001</v>
      </c>
      <c r="H22" s="5">
        <v>0.14000000000000001</v>
      </c>
      <c r="I22" s="5" t="s">
        <v>79</v>
      </c>
      <c r="J22" s="5" t="s">
        <v>34</v>
      </c>
      <c r="K22" s="5">
        <v>10</v>
      </c>
      <c r="L22" s="5">
        <v>225</v>
      </c>
      <c r="M22" s="5" t="s">
        <v>41</v>
      </c>
      <c r="N22" s="5">
        <v>-37.735701638999998</v>
      </c>
      <c r="O22" s="5">
        <v>144.380381435</v>
      </c>
      <c r="P22" s="9" t="s">
        <v>86</v>
      </c>
      <c r="Q22" s="10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s="12" customFormat="1" x14ac:dyDescent="0.25">
      <c r="A23" s="5" t="s">
        <v>80</v>
      </c>
      <c r="B23" s="5" t="s">
        <v>38</v>
      </c>
      <c r="C23" s="5" t="s">
        <v>30</v>
      </c>
      <c r="D23" s="5" t="s">
        <v>77</v>
      </c>
      <c r="E23" s="16" t="s">
        <v>74</v>
      </c>
      <c r="F23" s="5" t="s">
        <v>81</v>
      </c>
      <c r="G23" s="5">
        <v>5.82</v>
      </c>
      <c r="H23" s="5">
        <v>5.82</v>
      </c>
      <c r="I23" s="5" t="s">
        <v>82</v>
      </c>
      <c r="J23" s="5" t="s">
        <v>34</v>
      </c>
      <c r="K23" s="5">
        <v>10</v>
      </c>
      <c r="L23" s="5">
        <v>225</v>
      </c>
      <c r="M23" s="5" t="s">
        <v>41</v>
      </c>
      <c r="N23" s="5">
        <v>-37.73799571</v>
      </c>
      <c r="O23" s="5">
        <v>144.323486691</v>
      </c>
      <c r="P23" s="9" t="s">
        <v>86</v>
      </c>
      <c r="Q23" s="10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s="12" customFormat="1" x14ac:dyDescent="0.25">
      <c r="A24" s="5" t="s">
        <v>83</v>
      </c>
      <c r="B24" s="5" t="s">
        <v>38</v>
      </c>
      <c r="C24" s="5" t="s">
        <v>30</v>
      </c>
      <c r="D24" s="5" t="s">
        <v>77</v>
      </c>
      <c r="E24" s="16" t="s">
        <v>74</v>
      </c>
      <c r="F24" s="5" t="s">
        <v>78</v>
      </c>
      <c r="G24" s="5">
        <v>0.38</v>
      </c>
      <c r="H24" s="5">
        <v>0.38</v>
      </c>
      <c r="I24" s="5" t="s">
        <v>84</v>
      </c>
      <c r="J24" s="5" t="s">
        <v>34</v>
      </c>
      <c r="K24" s="5">
        <v>10</v>
      </c>
      <c r="L24" s="5">
        <v>225</v>
      </c>
      <c r="M24" s="5" t="s">
        <v>41</v>
      </c>
      <c r="N24" s="5">
        <v>-37.735397202000001</v>
      </c>
      <c r="O24" s="5">
        <v>144.37767953400001</v>
      </c>
      <c r="P24" s="9" t="s">
        <v>86</v>
      </c>
      <c r="Q24" s="10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s="12" customFormat="1" x14ac:dyDescent="0.25">
      <c r="A25" s="5" t="s">
        <v>85</v>
      </c>
      <c r="B25" s="5" t="s">
        <v>38</v>
      </c>
      <c r="C25" s="5" t="s">
        <v>30</v>
      </c>
      <c r="D25" s="5" t="s">
        <v>77</v>
      </c>
      <c r="E25" s="16" t="s">
        <v>74</v>
      </c>
      <c r="F25" s="5" t="s">
        <v>78</v>
      </c>
      <c r="G25" s="5">
        <v>0.01</v>
      </c>
      <c r="H25" s="5">
        <v>0.01</v>
      </c>
      <c r="I25" s="5" t="s">
        <v>61</v>
      </c>
      <c r="J25" s="5" t="s">
        <v>34</v>
      </c>
      <c r="K25" s="5">
        <v>10</v>
      </c>
      <c r="L25" s="5">
        <v>300</v>
      </c>
      <c r="M25" s="5" t="s">
        <v>41</v>
      </c>
      <c r="N25" s="5">
        <v>-37.735543032999999</v>
      </c>
      <c r="O25" s="5">
        <v>144.38177309700001</v>
      </c>
      <c r="P25" s="9" t="s">
        <v>86</v>
      </c>
      <c r="Q25" s="10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5" t="s">
        <v>87</v>
      </c>
      <c r="B26" s="5" t="s">
        <v>38</v>
      </c>
      <c r="C26" s="5" t="s">
        <v>30</v>
      </c>
      <c r="D26" s="5" t="s">
        <v>73</v>
      </c>
      <c r="E26" s="16" t="s">
        <v>88</v>
      </c>
      <c r="F26" s="5" t="s">
        <v>89</v>
      </c>
      <c r="G26" s="5">
        <v>1.3</v>
      </c>
      <c r="H26" s="5">
        <v>1.3</v>
      </c>
      <c r="I26" s="5" t="s">
        <v>90</v>
      </c>
      <c r="J26" s="5" t="s">
        <v>34</v>
      </c>
      <c r="K26" s="5">
        <v>7</v>
      </c>
      <c r="L26" s="5">
        <v>300</v>
      </c>
      <c r="M26" s="5" t="s">
        <v>41</v>
      </c>
      <c r="N26" s="5">
        <v>-37.812511405999999</v>
      </c>
      <c r="O26" s="5">
        <v>144.28278528600001</v>
      </c>
      <c r="P26" s="6">
        <v>5033.91</v>
      </c>
      <c r="Q26" s="7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x14ac:dyDescent="0.25">
      <c r="A27" s="5" t="s">
        <v>91</v>
      </c>
      <c r="B27" s="5" t="s">
        <v>38</v>
      </c>
      <c r="C27" s="5" t="s">
        <v>30</v>
      </c>
      <c r="D27" s="5" t="s">
        <v>73</v>
      </c>
      <c r="E27" s="16" t="s">
        <v>88</v>
      </c>
      <c r="F27" s="5" t="s">
        <v>89</v>
      </c>
      <c r="G27" s="5">
        <v>1.1299999999999999</v>
      </c>
      <c r="H27" s="5">
        <v>1.1299999999999999</v>
      </c>
      <c r="I27" s="5" t="s">
        <v>90</v>
      </c>
      <c r="J27" s="5" t="s">
        <v>34</v>
      </c>
      <c r="K27" s="5">
        <v>7</v>
      </c>
      <c r="L27" s="5">
        <v>300</v>
      </c>
      <c r="M27" s="5" t="s">
        <v>41</v>
      </c>
      <c r="N27" s="5">
        <v>-37.813054983999997</v>
      </c>
      <c r="O27" s="5">
        <v>144.284402341</v>
      </c>
      <c r="P27" s="6" t="s">
        <v>86</v>
      </c>
      <c r="Q27" s="7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x14ac:dyDescent="0.25">
      <c r="A28" s="5" t="s">
        <v>92</v>
      </c>
      <c r="B28" s="5" t="s">
        <v>38</v>
      </c>
      <c r="C28" s="5" t="s">
        <v>30</v>
      </c>
      <c r="D28" s="5" t="s">
        <v>73</v>
      </c>
      <c r="E28" s="16" t="s">
        <v>88</v>
      </c>
      <c r="F28" s="5" t="s">
        <v>89</v>
      </c>
      <c r="G28" s="5">
        <v>1.6</v>
      </c>
      <c r="H28" s="5">
        <v>1.6</v>
      </c>
      <c r="I28" s="5" t="s">
        <v>90</v>
      </c>
      <c r="J28" s="5" t="s">
        <v>34</v>
      </c>
      <c r="K28" s="5">
        <v>8</v>
      </c>
      <c r="L28" s="5">
        <v>450</v>
      </c>
      <c r="M28" s="5" t="s">
        <v>41</v>
      </c>
      <c r="N28" s="5">
        <v>-37.810950816000002</v>
      </c>
      <c r="O28" s="5">
        <v>144.28100550600001</v>
      </c>
      <c r="P28" s="6" t="s">
        <v>86</v>
      </c>
      <c r="Q28" s="7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x14ac:dyDescent="0.25">
      <c r="A29" s="5" t="s">
        <v>93</v>
      </c>
      <c r="B29" s="5" t="s">
        <v>50</v>
      </c>
      <c r="C29" s="5" t="s">
        <v>30</v>
      </c>
      <c r="D29" s="5" t="s">
        <v>73</v>
      </c>
      <c r="E29" s="16" t="s">
        <v>88</v>
      </c>
      <c r="F29" s="5" t="s">
        <v>89</v>
      </c>
      <c r="G29" s="5">
        <v>1.89</v>
      </c>
      <c r="H29" s="5">
        <v>1.89</v>
      </c>
      <c r="I29" s="5" t="s">
        <v>94</v>
      </c>
      <c r="J29" s="5" t="s">
        <v>34</v>
      </c>
      <c r="K29" s="5">
        <v>5</v>
      </c>
      <c r="L29" s="5">
        <v>0</v>
      </c>
      <c r="M29" s="5"/>
      <c r="N29" s="5">
        <v>-37.811374133000001</v>
      </c>
      <c r="O29" s="5">
        <v>144.27988317099999</v>
      </c>
      <c r="P29" s="6">
        <v>4536.25</v>
      </c>
      <c r="Q29" s="7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x14ac:dyDescent="0.25">
      <c r="A30" s="5" t="s">
        <v>95</v>
      </c>
      <c r="B30" s="5" t="s">
        <v>50</v>
      </c>
      <c r="C30" s="5" t="s">
        <v>30</v>
      </c>
      <c r="D30" s="5" t="s">
        <v>73</v>
      </c>
      <c r="E30" s="16" t="s">
        <v>88</v>
      </c>
      <c r="F30" s="5" t="s">
        <v>89</v>
      </c>
      <c r="G30" s="5">
        <v>1.35</v>
      </c>
      <c r="H30" s="5">
        <v>1.35</v>
      </c>
      <c r="I30" s="5" t="s">
        <v>96</v>
      </c>
      <c r="J30" s="5" t="s">
        <v>34</v>
      </c>
      <c r="K30" s="5">
        <v>10</v>
      </c>
      <c r="L30" s="5">
        <v>0</v>
      </c>
      <c r="M30" s="5"/>
      <c r="N30" s="5">
        <v>-37.812245384999997</v>
      </c>
      <c r="O30" s="5">
        <v>144.28233561100001</v>
      </c>
      <c r="P30" s="6" t="s">
        <v>86</v>
      </c>
      <c r="Q30" s="7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x14ac:dyDescent="0.25">
      <c r="A31" s="5" t="s">
        <v>97</v>
      </c>
      <c r="B31" s="5" t="s">
        <v>50</v>
      </c>
      <c r="C31" s="5" t="s">
        <v>30</v>
      </c>
      <c r="D31" s="5" t="s">
        <v>73</v>
      </c>
      <c r="E31" s="16" t="s">
        <v>88</v>
      </c>
      <c r="F31" s="5" t="s">
        <v>89</v>
      </c>
      <c r="G31" s="5">
        <v>0.87</v>
      </c>
      <c r="H31" s="5">
        <v>0.87</v>
      </c>
      <c r="I31" s="5" t="s">
        <v>98</v>
      </c>
      <c r="J31" s="5" t="s">
        <v>34</v>
      </c>
      <c r="K31" s="5">
        <v>50</v>
      </c>
      <c r="L31" s="5">
        <v>0</v>
      </c>
      <c r="M31" s="5"/>
      <c r="N31" s="5">
        <v>-37.813777665000003</v>
      </c>
      <c r="O31" s="5">
        <v>144.28701809899999</v>
      </c>
      <c r="P31" s="6" t="s">
        <v>86</v>
      </c>
      <c r="Q31" s="7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x14ac:dyDescent="0.25">
      <c r="A32" s="5" t="s">
        <v>99</v>
      </c>
      <c r="B32" s="5" t="s">
        <v>66</v>
      </c>
      <c r="C32" s="5" t="s">
        <v>30</v>
      </c>
      <c r="D32" s="5" t="s">
        <v>73</v>
      </c>
      <c r="E32" s="16" t="s">
        <v>88</v>
      </c>
      <c r="F32" s="5" t="s">
        <v>89</v>
      </c>
      <c r="G32" s="5">
        <v>1.58</v>
      </c>
      <c r="H32" s="5">
        <v>1.58</v>
      </c>
      <c r="I32" s="5"/>
      <c r="J32" s="5" t="s">
        <v>34</v>
      </c>
      <c r="K32" s="5">
        <v>70</v>
      </c>
      <c r="L32" s="5">
        <v>125</v>
      </c>
      <c r="M32" s="5" t="s">
        <v>35</v>
      </c>
      <c r="N32" s="5">
        <v>-37.810867430999998</v>
      </c>
      <c r="O32" s="5">
        <v>144.28119606600001</v>
      </c>
      <c r="P32" s="14">
        <v>23054.920000000002</v>
      </c>
      <c r="Q32" s="7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5" t="s">
        <v>100</v>
      </c>
      <c r="B33" s="5" t="s">
        <v>66</v>
      </c>
      <c r="C33" s="5" t="s">
        <v>30</v>
      </c>
      <c r="D33" s="5" t="s">
        <v>73</v>
      </c>
      <c r="E33" s="16" t="s">
        <v>88</v>
      </c>
      <c r="F33" s="5" t="s">
        <v>89</v>
      </c>
      <c r="G33" s="5">
        <v>0.8</v>
      </c>
      <c r="H33" s="5">
        <v>0.8</v>
      </c>
      <c r="I33" s="5" t="s">
        <v>101</v>
      </c>
      <c r="J33" s="5" t="s">
        <v>34</v>
      </c>
      <c r="K33" s="5">
        <v>150</v>
      </c>
      <c r="L33" s="5">
        <v>100</v>
      </c>
      <c r="M33" s="5" t="s">
        <v>35</v>
      </c>
      <c r="N33" s="5">
        <v>-37.813792440999997</v>
      </c>
      <c r="O33" s="5">
        <v>144.28780523500001</v>
      </c>
      <c r="P33" s="6" t="s">
        <v>86</v>
      </c>
      <c r="Q33" s="7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5" t="s">
        <v>102</v>
      </c>
      <c r="B34" s="5" t="s">
        <v>66</v>
      </c>
      <c r="C34" s="5" t="s">
        <v>30</v>
      </c>
      <c r="D34" s="5" t="s">
        <v>73</v>
      </c>
      <c r="E34" s="16" t="s">
        <v>88</v>
      </c>
      <c r="F34" s="5" t="s">
        <v>89</v>
      </c>
      <c r="G34" s="5">
        <v>2.16</v>
      </c>
      <c r="H34" s="5">
        <v>2.16</v>
      </c>
      <c r="I34" s="5" t="s">
        <v>103</v>
      </c>
      <c r="J34" s="5" t="s">
        <v>34</v>
      </c>
      <c r="K34" s="5">
        <v>200</v>
      </c>
      <c r="L34" s="5">
        <v>100</v>
      </c>
      <c r="M34" s="5" t="s">
        <v>35</v>
      </c>
      <c r="N34" s="5">
        <v>-37.809053296000002</v>
      </c>
      <c r="O34" s="5">
        <v>144.280620226</v>
      </c>
      <c r="P34" s="6" t="s">
        <v>86</v>
      </c>
      <c r="Q34" s="7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5" t="s">
        <v>104</v>
      </c>
      <c r="B35" s="5" t="s">
        <v>38</v>
      </c>
      <c r="C35" s="5" t="s">
        <v>30</v>
      </c>
      <c r="D35" s="5" t="s">
        <v>105</v>
      </c>
      <c r="E35" s="16" t="s">
        <v>106</v>
      </c>
      <c r="F35" s="5" t="s">
        <v>107</v>
      </c>
      <c r="G35" s="5">
        <v>6.44</v>
      </c>
      <c r="H35" s="5">
        <v>6.44</v>
      </c>
      <c r="I35" s="5"/>
      <c r="J35" s="5" t="s">
        <v>34</v>
      </c>
      <c r="K35" s="5">
        <v>7</v>
      </c>
      <c r="L35" s="5">
        <v>300</v>
      </c>
      <c r="M35" s="5" t="s">
        <v>41</v>
      </c>
      <c r="N35" s="5">
        <v>-37.802873024999997</v>
      </c>
      <c r="O35" s="5">
        <v>144.23077655099999</v>
      </c>
      <c r="P35" s="6">
        <v>8218.4350000000013</v>
      </c>
      <c r="Q35" s="7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5" t="s">
        <v>108</v>
      </c>
      <c r="B36" s="5" t="s">
        <v>38</v>
      </c>
      <c r="C36" s="5" t="s">
        <v>30</v>
      </c>
      <c r="D36" s="5" t="s">
        <v>105</v>
      </c>
      <c r="E36" s="16" t="s">
        <v>106</v>
      </c>
      <c r="F36" s="5" t="s">
        <v>107</v>
      </c>
      <c r="G36" s="5">
        <v>5.98</v>
      </c>
      <c r="H36" s="5">
        <v>5.98</v>
      </c>
      <c r="I36" s="5" t="s">
        <v>109</v>
      </c>
      <c r="J36" s="5" t="s">
        <v>34</v>
      </c>
      <c r="K36" s="5">
        <v>10</v>
      </c>
      <c r="L36" s="5">
        <v>225</v>
      </c>
      <c r="M36" s="5" t="s">
        <v>41</v>
      </c>
      <c r="N36" s="5">
        <v>-37.801983983</v>
      </c>
      <c r="O36" s="5">
        <v>144.234519181</v>
      </c>
      <c r="P36" s="6" t="s">
        <v>86</v>
      </c>
      <c r="Q36" s="7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5" t="s">
        <v>110</v>
      </c>
      <c r="B37" s="5" t="s">
        <v>38</v>
      </c>
      <c r="C37" s="5" t="s">
        <v>30</v>
      </c>
      <c r="D37" s="5" t="s">
        <v>105</v>
      </c>
      <c r="E37" s="16" t="s">
        <v>106</v>
      </c>
      <c r="F37" s="5" t="s">
        <v>107</v>
      </c>
      <c r="G37" s="5">
        <v>5.36</v>
      </c>
      <c r="H37" s="5">
        <v>5.36</v>
      </c>
      <c r="I37" s="5" t="s">
        <v>90</v>
      </c>
      <c r="J37" s="5" t="s">
        <v>34</v>
      </c>
      <c r="K37" s="5">
        <v>10</v>
      </c>
      <c r="L37" s="5">
        <v>300</v>
      </c>
      <c r="M37" s="5" t="s">
        <v>41</v>
      </c>
      <c r="N37" s="5">
        <v>-37.797557771000001</v>
      </c>
      <c r="O37" s="5">
        <v>144.23798163000001</v>
      </c>
      <c r="P37" s="6" t="s">
        <v>86</v>
      </c>
      <c r="Q37" s="7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5" t="s">
        <v>111</v>
      </c>
      <c r="B38" s="5" t="s">
        <v>38</v>
      </c>
      <c r="C38" s="5" t="s">
        <v>30</v>
      </c>
      <c r="D38" s="5" t="s">
        <v>105</v>
      </c>
      <c r="E38" s="16" t="s">
        <v>112</v>
      </c>
      <c r="F38" s="5" t="s">
        <v>113</v>
      </c>
      <c r="G38" s="5">
        <v>0.92</v>
      </c>
      <c r="H38" s="5">
        <v>0.92</v>
      </c>
      <c r="I38" s="5" t="s">
        <v>90</v>
      </c>
      <c r="J38" s="5" t="s">
        <v>34</v>
      </c>
      <c r="K38" s="5">
        <v>11</v>
      </c>
      <c r="L38" s="5">
        <v>300</v>
      </c>
      <c r="M38" s="5" t="s">
        <v>41</v>
      </c>
      <c r="N38" s="5">
        <v>-37.797964913000001</v>
      </c>
      <c r="O38" s="5">
        <v>144.25358250799999</v>
      </c>
      <c r="P38" s="6">
        <v>8379.9350000000013</v>
      </c>
      <c r="Q38" s="7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5" t="s">
        <v>114</v>
      </c>
      <c r="B39" s="5" t="s">
        <v>38</v>
      </c>
      <c r="C39" s="5" t="s">
        <v>30</v>
      </c>
      <c r="D39" s="5" t="s">
        <v>105</v>
      </c>
      <c r="E39" s="16" t="s">
        <v>112</v>
      </c>
      <c r="F39" s="5" t="s">
        <v>115</v>
      </c>
      <c r="G39" s="5">
        <v>2.83</v>
      </c>
      <c r="H39" s="5">
        <v>2.83</v>
      </c>
      <c r="I39" s="5" t="s">
        <v>90</v>
      </c>
      <c r="J39" s="5" t="s">
        <v>34</v>
      </c>
      <c r="K39" s="5">
        <v>15</v>
      </c>
      <c r="L39" s="5">
        <v>300</v>
      </c>
      <c r="M39" s="5" t="s">
        <v>41</v>
      </c>
      <c r="N39" s="5">
        <v>-37.809215784000003</v>
      </c>
      <c r="O39" s="5">
        <v>144.262154297</v>
      </c>
      <c r="P39" s="6" t="s">
        <v>86</v>
      </c>
      <c r="Q39" s="7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5" t="s">
        <v>116</v>
      </c>
      <c r="B40" s="5" t="s">
        <v>38</v>
      </c>
      <c r="C40" s="5" t="s">
        <v>30</v>
      </c>
      <c r="D40" s="5" t="s">
        <v>105</v>
      </c>
      <c r="E40" s="16" t="s">
        <v>112</v>
      </c>
      <c r="F40" s="5" t="s">
        <v>115</v>
      </c>
      <c r="G40" s="5">
        <v>1.46</v>
      </c>
      <c r="H40" s="5">
        <v>1.46</v>
      </c>
      <c r="I40" s="5" t="s">
        <v>90</v>
      </c>
      <c r="J40" s="5" t="s">
        <v>34</v>
      </c>
      <c r="K40" s="5">
        <v>20</v>
      </c>
      <c r="L40" s="5">
        <v>300</v>
      </c>
      <c r="M40" s="5" t="s">
        <v>41</v>
      </c>
      <c r="N40" s="5">
        <v>-37.800277999000002</v>
      </c>
      <c r="O40" s="5">
        <v>144.25749403399999</v>
      </c>
      <c r="P40" s="6" t="s">
        <v>86</v>
      </c>
      <c r="Q40" s="7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5" t="s">
        <v>117</v>
      </c>
      <c r="B41" s="5" t="s">
        <v>118</v>
      </c>
      <c r="C41" s="5" t="s">
        <v>30</v>
      </c>
      <c r="D41" s="5" t="s">
        <v>105</v>
      </c>
      <c r="E41" s="16" t="s">
        <v>119</v>
      </c>
      <c r="F41" s="5" t="s">
        <v>120</v>
      </c>
      <c r="G41" s="5">
        <v>1.03</v>
      </c>
      <c r="H41" s="5">
        <v>1.03</v>
      </c>
      <c r="I41" s="5" t="s">
        <v>121</v>
      </c>
      <c r="J41" s="5" t="s">
        <v>34</v>
      </c>
      <c r="K41" s="5">
        <v>1</v>
      </c>
      <c r="L41" s="5">
        <v>0</v>
      </c>
      <c r="M41" s="5"/>
      <c r="N41" s="5">
        <v>-37.806682559999999</v>
      </c>
      <c r="O41" s="5">
        <v>144.252475678</v>
      </c>
      <c r="P41" s="6">
        <v>2918.835</v>
      </c>
      <c r="Q41" s="7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x14ac:dyDescent="0.25">
      <c r="A42" s="5" t="s">
        <v>122</v>
      </c>
      <c r="B42" s="5" t="s">
        <v>38</v>
      </c>
      <c r="C42" s="5" t="s">
        <v>30</v>
      </c>
      <c r="D42" s="5" t="s">
        <v>105</v>
      </c>
      <c r="E42" s="16" t="s">
        <v>123</v>
      </c>
      <c r="F42" s="5" t="s">
        <v>124</v>
      </c>
      <c r="G42" s="5">
        <v>0.01</v>
      </c>
      <c r="H42" s="5">
        <v>0.01</v>
      </c>
      <c r="I42" s="5" t="s">
        <v>90</v>
      </c>
      <c r="J42" s="5" t="s">
        <v>34</v>
      </c>
      <c r="K42" s="5">
        <v>6</v>
      </c>
      <c r="L42" s="5">
        <v>225</v>
      </c>
      <c r="M42" s="5" t="s">
        <v>41</v>
      </c>
      <c r="N42" s="5">
        <v>-37.796800497</v>
      </c>
      <c r="O42" s="5">
        <v>144.21179917500001</v>
      </c>
      <c r="P42" s="6">
        <v>2755.3599999999997</v>
      </c>
      <c r="Q42" s="7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x14ac:dyDescent="0.25">
      <c r="A43" s="5" t="s">
        <v>125</v>
      </c>
      <c r="B43" s="5" t="s">
        <v>38</v>
      </c>
      <c r="C43" s="5" t="s">
        <v>30</v>
      </c>
      <c r="D43" s="5" t="s">
        <v>105</v>
      </c>
      <c r="E43" s="16" t="s">
        <v>126</v>
      </c>
      <c r="F43" s="5" t="s">
        <v>127</v>
      </c>
      <c r="G43" s="5">
        <v>0.92</v>
      </c>
      <c r="H43" s="5">
        <v>0.92</v>
      </c>
      <c r="I43" s="5" t="s">
        <v>90</v>
      </c>
      <c r="J43" s="5" t="s">
        <v>34</v>
      </c>
      <c r="K43" s="5">
        <v>5</v>
      </c>
      <c r="L43" s="5">
        <v>225</v>
      </c>
      <c r="M43" s="5" t="s">
        <v>41</v>
      </c>
      <c r="N43" s="5">
        <v>-37.811284950999998</v>
      </c>
      <c r="O43" s="5">
        <v>144.23276475700001</v>
      </c>
      <c r="P43" s="6">
        <v>6316.0050000000001</v>
      </c>
      <c r="Q43" s="7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x14ac:dyDescent="0.25">
      <c r="A44" s="5" t="s">
        <v>128</v>
      </c>
      <c r="B44" s="5" t="s">
        <v>38</v>
      </c>
      <c r="C44" s="5" t="s">
        <v>30</v>
      </c>
      <c r="D44" s="5" t="s">
        <v>105</v>
      </c>
      <c r="E44" s="5" t="s">
        <v>126</v>
      </c>
      <c r="F44" s="5" t="s">
        <v>129</v>
      </c>
      <c r="G44" s="5">
        <v>1.83</v>
      </c>
      <c r="H44" s="5">
        <v>1.83</v>
      </c>
      <c r="I44" s="5" t="s">
        <v>109</v>
      </c>
      <c r="J44" s="5" t="s">
        <v>34</v>
      </c>
      <c r="K44" s="5">
        <v>5</v>
      </c>
      <c r="L44" s="5">
        <v>225</v>
      </c>
      <c r="M44" s="5" t="s">
        <v>41</v>
      </c>
      <c r="N44" s="5">
        <v>-37.811194616000002</v>
      </c>
      <c r="O44" s="5">
        <v>144.23809018700001</v>
      </c>
      <c r="P44" s="6" t="s">
        <v>86</v>
      </c>
      <c r="Q44" s="7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x14ac:dyDescent="0.25">
      <c r="A45" s="5" t="s">
        <v>130</v>
      </c>
      <c r="B45" s="5" t="s">
        <v>38</v>
      </c>
      <c r="C45" s="5" t="s">
        <v>30</v>
      </c>
      <c r="D45" s="5" t="s">
        <v>105</v>
      </c>
      <c r="E45" s="5" t="s">
        <v>126</v>
      </c>
      <c r="F45" s="5" t="s">
        <v>129</v>
      </c>
      <c r="G45" s="5">
        <v>1.44</v>
      </c>
      <c r="H45" s="5">
        <v>1.44</v>
      </c>
      <c r="I45" s="5" t="s">
        <v>131</v>
      </c>
      <c r="J45" s="5" t="s">
        <v>34</v>
      </c>
      <c r="K45" s="5">
        <v>5</v>
      </c>
      <c r="L45" s="5">
        <v>225</v>
      </c>
      <c r="M45" s="5" t="s">
        <v>41</v>
      </c>
      <c r="N45" s="5">
        <v>-37.809121709999999</v>
      </c>
      <c r="O45" s="5">
        <v>144.23628116699999</v>
      </c>
      <c r="P45" s="6" t="s">
        <v>86</v>
      </c>
      <c r="Q45" s="7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28.5" x14ac:dyDescent="0.45">
      <c r="L46" s="17" t="s">
        <v>132</v>
      </c>
      <c r="M46" s="17"/>
      <c r="N46" s="17"/>
      <c r="O46" s="18"/>
      <c r="P46" s="13">
        <f>+SUM(P3:P45)</f>
        <v>140963.02214285714</v>
      </c>
      <c r="Q46" s="5">
        <f>+SUM(Q3:Q45)</f>
        <v>0</v>
      </c>
    </row>
  </sheetData>
  <mergeCells count="2">
    <mergeCell ref="A1:AA1"/>
    <mergeCell ref="L46:O46"/>
  </mergeCells>
  <pageMargins left="0.7" right="0.7" top="0.75" bottom="0.75" header="0.3" footer="0.3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 Pack 4</vt:lpstr>
      <vt:lpstr>'Work Pack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Huxtable</dc:creator>
  <cp:lastModifiedBy>David Huxtable</cp:lastModifiedBy>
  <dcterms:created xsi:type="dcterms:W3CDTF">2019-05-20T06:45:59Z</dcterms:created>
  <dcterms:modified xsi:type="dcterms:W3CDTF">2019-07-24T07:37:57Z</dcterms:modified>
</cp:coreProperties>
</file>