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vicroads.sharepoint.com/sites/DTP_DRFA/Shared Documents/04_DRFA Projects/04.03/DTP Templates/"/>
    </mc:Choice>
  </mc:AlternateContent>
  <xr:revisionPtr revIDLastSave="213" documentId="8_{93DB77CE-1C50-49A2-A025-4A29663E6EC0}" xr6:coauthVersionLast="47" xr6:coauthVersionMax="47" xr10:uidLastSave="{6BF1A757-93F7-4FDC-B576-1D9A97B1C7D0}"/>
  <workbookProtection workbookAlgorithmName="SHA-512" workbookHashValue="xOfewPR7cnMEnP0Z57uMPVgMNvGXk4nbktcJXMcGnNY5siCGjvMPYFQF+oZXLIMgxOxNs70p1ai+kTpzdkbNHA==" workbookSaltValue="zIKEQKg8t3UIrAZ+jPr+5g==" workbookSpinCount="100000" lockStructure="1"/>
  <bookViews>
    <workbookView minimized="1" xWindow="2865" yWindow="1185" windowWidth="21600" windowHeight="11385" xr2:uid="{9B23097D-5F01-48AF-8D6D-0B369A1E1E71}"/>
  </bookViews>
  <sheets>
    <sheet name="DA Plant List" sheetId="1" r:id="rId1"/>
    <sheet name="DA Employee List" sheetId="2" r:id="rId2"/>
    <sheet name="Reference List" sheetId="3" state="veryHidden" r:id="rId3"/>
  </sheets>
  <definedNames>
    <definedName name="_xlcn.WorksheetConnection_Book1Table11" hidden="1">Table1</definedName>
    <definedName name="_xlcn.WorksheetConnection_Book1Table21" hidden="1">Table2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Book1!Table1"/>
          <x15:modelTable id="Table2" name="Table2" connection="WorksheetConnection_Book1!Table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H9" i="2" s="1"/>
  <c r="H40" i="2" l="1"/>
  <c r="H20" i="2"/>
  <c r="I32" i="2"/>
  <c r="H31" i="2"/>
  <c r="H19" i="2"/>
  <c r="I20" i="2"/>
  <c r="H30" i="2"/>
  <c r="H18" i="2"/>
  <c r="H32" i="2"/>
  <c r="I9" i="2"/>
  <c r="H29" i="2"/>
  <c r="H17" i="2"/>
  <c r="H28" i="2"/>
  <c r="H27" i="2"/>
  <c r="H38" i="2"/>
  <c r="H37" i="2"/>
  <c r="H13" i="2"/>
  <c r="H36" i="2"/>
  <c r="H24" i="2"/>
  <c r="H12" i="2"/>
  <c r="H16" i="2"/>
  <c r="H39" i="2"/>
  <c r="H26" i="2"/>
  <c r="H25" i="2"/>
  <c r="H35" i="2"/>
  <c r="H23" i="2"/>
  <c r="H11" i="2"/>
  <c r="H15" i="2"/>
  <c r="H14" i="2"/>
  <c r="H34" i="2"/>
  <c r="H22" i="2"/>
  <c r="H10" i="2"/>
  <c r="H33" i="2"/>
  <c r="H21" i="2"/>
  <c r="I19" i="2"/>
  <c r="I18" i="2"/>
  <c r="I17" i="2"/>
  <c r="I28" i="2"/>
  <c r="I39" i="2"/>
  <c r="I27" i="2"/>
  <c r="I15" i="2"/>
  <c r="I38" i="2"/>
  <c r="I26" i="2"/>
  <c r="I14" i="2"/>
  <c r="I31" i="2"/>
  <c r="I29" i="2"/>
  <c r="I37" i="2"/>
  <c r="I25" i="2"/>
  <c r="I13" i="2"/>
  <c r="I40" i="2"/>
  <c r="I36" i="2"/>
  <c r="I24" i="2"/>
  <c r="I12" i="2"/>
  <c r="I30" i="2"/>
  <c r="I35" i="2"/>
  <c r="I23" i="2"/>
  <c r="I11" i="2"/>
  <c r="I16" i="2"/>
  <c r="I34" i="2"/>
  <c r="I22" i="2"/>
  <c r="I10" i="2"/>
  <c r="I33" i="2"/>
  <c r="I2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57C772-79D4-47DF-B7E5-D0B9162B3129}"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6C8C534-3928-4042-90C5-0CA764177EED}" name="WorksheetConnection_Book1!Table1" type="102" refreshedVersion="8" minRefreshableVersion="5">
    <extLst>
      <ext xmlns:x15="http://schemas.microsoft.com/office/spreadsheetml/2010/11/main" uri="{DE250136-89BD-433C-8126-D09CA5730AF9}">
        <x15:connection id="Table1">
          <x15:rangePr sourceName="_xlcn.WorksheetConnection_Book1Table11"/>
        </x15:connection>
      </ext>
    </extLst>
  </connection>
  <connection id="3" xr16:uid="{ABCFDC95-54F6-481B-AF1B-F864905AA9C0}" name="WorksheetConnection_Book1!Table2" type="102" refreshedVersion="8" minRefreshableVersion="5">
    <extLst>
      <ext xmlns:x15="http://schemas.microsoft.com/office/spreadsheetml/2010/11/main" uri="{DE250136-89BD-433C-8126-D09CA5730AF9}">
        <x15:connection id="Table2">
          <x15:rangePr sourceName="_xlcn.WorksheetConnection_Book1Table21"/>
        </x15:connection>
      </ext>
    </extLst>
  </connection>
</connections>
</file>

<file path=xl/sharedStrings.xml><?xml version="1.0" encoding="utf-8"?>
<sst xmlns="http://schemas.openxmlformats.org/spreadsheetml/2006/main" count="83" uniqueCount="73">
  <si>
    <t>Plant Type</t>
  </si>
  <si>
    <t>Grader</t>
  </si>
  <si>
    <t>Pad Roller</t>
  </si>
  <si>
    <t>Smooth Drum Roller</t>
  </si>
  <si>
    <t>Multi Tyre Roller</t>
  </si>
  <si>
    <t>Medium Excavator (15-25T)</t>
  </si>
  <si>
    <t>Small Excavator (8-15)</t>
  </si>
  <si>
    <t>Combination Roller</t>
  </si>
  <si>
    <t>Tractor (75 HP)</t>
  </si>
  <si>
    <t>Tractor (140 HP)</t>
  </si>
  <si>
    <t>Street Sweeper</t>
  </si>
  <si>
    <t>Woodchipper</t>
  </si>
  <si>
    <t>Skid Steer</t>
  </si>
  <si>
    <t>Backhoe</t>
  </si>
  <si>
    <t>Loader</t>
  </si>
  <si>
    <t>Tipper Truck_HM</t>
  </si>
  <si>
    <t>Water Truck</t>
  </si>
  <si>
    <t>Light Vehicle</t>
  </si>
  <si>
    <t>Other - please specify</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</si>
  <si>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</si>
  <si>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</si>
  <si>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</si>
  <si>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</si>
  <si>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</si>
  <si>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</si>
  <si>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</si>
  <si>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</si>
  <si>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</si>
  <si>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</si>
  <si>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</si>
  <si>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</si>
  <si>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</si>
  <si>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</si>
  <si>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</si>
  <si>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</si>
  <si>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</si>
  <si>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</si>
  <si>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</si>
  <si>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</si>
  <si>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</si>
  <si>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</si>
  <si>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</si>
  <si>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</si>
  <si>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</si>
  <si>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</si>
  <si>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</si>
  <si>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</si>
  <si>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</si>
  <si>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</si>
  <si>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</si>
  <si>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</si>
  <si>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Band</t>
  </si>
  <si>
    <t>Employee Name</t>
  </si>
  <si>
    <t>Employee ID</t>
  </si>
  <si>
    <t>G/L Reference</t>
  </si>
  <si>
    <t>DRFA Fixed Oncost (%):</t>
  </si>
  <si>
    <t>Delivery Agency Award Rate ($/HR)</t>
  </si>
  <si>
    <t>DRFA DAY LABOUR - DELIVERY AGENCY INPUTS</t>
  </si>
  <si>
    <t>Plant ID</t>
  </si>
  <si>
    <t>Plant Category</t>
  </si>
  <si>
    <t>If Other, please specify</t>
  </si>
  <si>
    <t>Date of Manufacture</t>
  </si>
  <si>
    <t>Date of Purchase</t>
  </si>
  <si>
    <t>Finance / Lease?</t>
  </si>
  <si>
    <t>Plant Description</t>
  </si>
  <si>
    <t>Financial Year</t>
  </si>
  <si>
    <t>Oncost %</t>
  </si>
  <si>
    <t>2023/24</t>
  </si>
  <si>
    <t>2024/25</t>
  </si>
  <si>
    <t>DRFA Total Claimable Rate ($/HR)</t>
  </si>
  <si>
    <t>DRFA Oncost Cap Rate ($/HR)</t>
  </si>
  <si>
    <t>Please note, the claimed rate and total value must be charged to and clearly shown on the General Ledger when submitting claims. 
Where the value is greater than the approved rate, the claimed value will be capped as per the Benchmark / Approved Rates.</t>
  </si>
  <si>
    <t>Alternative Rates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</si>
</sst>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i/>
      <sz val="14"/>
      <color theme="1"/>
      <name val="Calibri"/>
      <family val="2"/>
      <scheme val="minor"/>
    </font>
  </fonts>
  <fills count="7">
    <fill>
      <patternFill patternType="none"/>
    </fill>
    <fill>
      <patternFill patternType="gray125"/>
    </fill>
    <fill>
      <patternFill patternType="solid">
        <fgColor rgb="FFFFCC99"/>
      </patternFill>
    </fill>
    <fill>
      <patternFill patternType="solid">
        <fgColor rgb="FFFFFFCC"/>
      </patternFill>
    </fill>
    <fill>
      <patternFill patternType="solid">
        <fgColor theme="6" tint="0.59999389629810485"/>
        <bgColor indexed="65"/>
      </patternFill>
    </fill>
    <fill>
      <patternFill patternType="solid">
        <fgColor theme="4" tint="0.39997558519241921"/>
        <bgColor indexed="64"/>
      </patternFill>
    </fill>
    <fill>
      <patternFill patternType="solid">
        <fgColor theme="4"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diagonal/>
    </border>
    <border>
      <left style="thin">
        <color rgb="FF7F7F7F"/>
      </left>
      <right style="thin">
        <color rgb="FF7F7F7F"/>
      </right>
      <top style="thin">
        <color rgb="FF7F7F7F"/>
      </top>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cellStyleXfs>
  <cellXfs count="33">
    <xf numFmtId="0" fontId="0" fillId="0" borderId="0" xfId="0"/>
    <xf numFmtId="0" fontId="3" fillId="5" borderId="3" xfId="0" applyFont="1" applyFill="1" applyBorder="1"/>
    <xf numFmtId="0" fontId="0" fillId="0" borderId="4" xfId="0" applyBorder="1"/>
    <xf numFmtId="0" fontId="0" fillId="0" borderId="5" xfId="0" applyBorder="1"/>
    <xf numFmtId="0" fontId="0" fillId="0" borderId="6" xfId="0" applyBorder="1"/>
    <xf numFmtId="0" fontId="0" fillId="0" borderId="7" xfId="0" applyFill="1" applyBorder="1"/>
    <xf numFmtId="0" fontId="2" fillId="2" borderId="1" xfId="2"/>
    <xf numFmtId="0" fontId="0" fillId="3" borderId="2" xfId="3" applyFont="1"/>
    <xf numFmtId="44" fontId="1" fillId="4" borderId="2" xfId="4" applyNumberFormat="1" applyBorder="1"/>
    <xf numFmtId="0" fontId="3" fillId="5" borderId="0" xfId="0" applyFont="1" applyFill="1" applyAlignment="1">
      <alignment horizontal="right"/>
    </xf>
    <xf numFmtId="0" fontId="0" fillId="3" borderId="8" xfId="3" applyFont="1" applyBorder="1"/>
    <xf numFmtId="0" fontId="2" fillId="2" borderId="9" xfId="2" applyBorder="1"/>
    <xf numFmtId="0" fontId="5" fillId="6" borderId="0" xfId="0" applyFont="1" applyFill="1"/>
    <xf numFmtId="0" fontId="4" fillId="6" borderId="0" xfId="0" applyFont="1" applyFill="1"/>
    <xf numFmtId="0" fontId="0" fillId="3" borderId="2" xfId="3" applyFont="1" applyProtection="1">
      <protection locked="0"/>
    </xf>
    <xf numFmtId="0" fontId="2" fillId="2" borderId="1" xfId="2" applyProtection="1">
      <protection locked="0"/>
    </xf>
    <xf numFmtId="44" fontId="0" fillId="3" borderId="2" xfId="3" applyNumberFormat="1" applyFont="1" applyProtection="1">
      <protection locked="0"/>
    </xf>
    <xf numFmtId="0" fontId="0" fillId="3" borderId="8" xfId="3" applyFont="1" applyBorder="1" applyProtection="1">
      <protection locked="0"/>
    </xf>
    <xf numFmtId="0" fontId="2" fillId="2" borderId="9" xfId="2" applyBorder="1" applyProtection="1">
      <protection locked="0"/>
    </xf>
    <xf numFmtId="14" fontId="0" fillId="3" borderId="2" xfId="3" applyNumberFormat="1" applyFont="1"/>
    <xf numFmtId="14" fontId="0" fillId="3" borderId="8" xfId="3" applyNumberFormat="1" applyFont="1" applyBorder="1"/>
    <xf numFmtId="0" fontId="0" fillId="3" borderId="0" xfId="3" applyFont="1" applyBorder="1"/>
    <xf numFmtId="10" fontId="0" fillId="0" borderId="4" xfId="1" applyNumberFormat="1" applyFont="1" applyBorder="1"/>
    <xf numFmtId="10" fontId="0" fillId="0" borderId="6" xfId="1" applyNumberFormat="1" applyFont="1" applyBorder="1"/>
    <xf numFmtId="10" fontId="1" fillId="4" borderId="0" xfId="4" applyNumberFormat="1"/>
    <xf numFmtId="44" fontId="3" fillId="4" borderId="2" xfId="4" applyNumberFormat="1" applyFont="1" applyBorder="1"/>
    <xf numFmtId="44" fontId="1" fillId="4" borderId="8" xfId="4" applyNumberFormat="1" applyBorder="1"/>
    <xf numFmtId="44" fontId="3" fillId="4" borderId="8" xfId="4" applyNumberFormat="1" applyFont="1" applyBorder="1"/>
    <xf numFmtId="0" fontId="2" fillId="2" borderId="1" xfId="2" applyNumberFormat="1" applyAlignment="1">
      <alignment horizontal="center"/>
    </xf>
    <xf numFmtId="0" fontId="6" fillId="0" borderId="0" xfId="0" applyFont="1" applyAlignment="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wrapText="1"/>
    </xf>
  </cellXfs>
  <cellStyles count="5">
    <cellStyle name="40% - Accent3" xfId="4" builtinId="39"/>
    <cellStyle name="Input" xfId="2" builtinId="20"/>
    <cellStyle name="Normal" xfId="0" builtinId="0"/>
    <cellStyle name="Note" xfId="3" builtinId="10"/>
    <cellStyle name="Per cent" xfId="1" builtinId="5"/>
  </cellStyles>
  <dxfs count="13">
    <dxf>
      <font>
        <b/>
        <i val="0"/>
      </font>
      <numFmt numFmtId="34" formatCode="_-&quot;$&quot;* #,##0.00_-;\-&quot;$&quot;* #,##0.00_-;_-&quot;$&quot;* &quot;-&quot;??_-;_-@_-"/>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outline="0">
        <left style="thin">
          <color rgb="FFB2B2B2"/>
        </left>
        <right/>
        <top style="thin">
          <color rgb="FFB2B2B2"/>
        </top>
        <bottom style="thin">
          <color rgb="FFB2B2B2"/>
        </bottom>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numFmt numFmtId="19" formatCode="d/mm/yyyy"/>
    </dxf>
    <dxf>
      <numFmt numFmtId="19" formatCode="d/mm/yyyy"/>
    </dxf>
    <dxf>
      <numFmt numFmtId="19" formatCode="d/mm/yyyy"/>
    </dxf>
    <dxf>
      <font>
        <b val="0"/>
        <i val="0"/>
        <strike val="0"/>
        <condense val="0"/>
        <extend val="0"/>
        <outline val="0"/>
        <shadow val="0"/>
        <u val="none"/>
        <vertAlign val="baseline"/>
        <sz val="11"/>
        <color theme="1"/>
        <name val="Calibri"/>
        <family val="2"/>
        <scheme val="minor"/>
      </font>
    </dxf>
    <dxf>
      <font>
        <strike val="0"/>
      </font>
      <fill>
        <patternFill>
          <bgColor rgb="FFFF9999"/>
        </patternFill>
      </fill>
    </dxf>
  </dxfs>
  <tableStyles count="1" defaultTableStyle="TableStyleMedium2" defaultPivotStyle="PivotStyleLight16">
    <tableStyle name="Invisible" pivot="0" table="0" count="0" xr9:uid="{2FA109C6-D846-4375-8952-1345FD635B5A}"/>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worksheet" Target="worksheets/sheet3.xml"/><Relationship Id="rId21" Type="http://schemas.openxmlformats.org/officeDocument/2006/relationships/customXml" Target="../customXml/item12.xml"/><Relationship Id="rId7" Type="http://schemas.openxmlformats.org/officeDocument/2006/relationships/sharedStrings" Target="sharedString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24" Type="http://schemas.openxmlformats.org/officeDocument/2006/relationships/customXml" Target="../customXml/item15.xml"/><Relationship Id="rId5" Type="http://schemas.openxmlformats.org/officeDocument/2006/relationships/connections" Target="connections.xml"/><Relationship Id="rId15" Type="http://schemas.openxmlformats.org/officeDocument/2006/relationships/customXml" Target="../customXml/item6.xml"/><Relationship Id="rId23" Type="http://schemas.openxmlformats.org/officeDocument/2006/relationships/customXml" Target="../customXml/item14.xml"/><Relationship Id="rId10" Type="http://schemas.openxmlformats.org/officeDocument/2006/relationships/customXml" Target="../customXml/item1.xml"/><Relationship Id="rId19" Type="http://schemas.openxmlformats.org/officeDocument/2006/relationships/customXml" Target="../customXml/item10.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 Id="rId27" Type="http://schemas.openxmlformats.org/officeDocument/2006/relationships/customXml" Target="../customXml/item1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F60EF9-6B5D-417F-ACCF-5E35B1D861FD}" name="Table10" displayName="Table10" ref="B8:J45" totalsRowShown="0">
  <autoFilter ref="B8:J45" xr:uid="{B7F60EF9-6B5D-417F-ACCF-5E35B1D861FD}"/>
  <tableColumns count="9">
    <tableColumn id="1" xr3:uid="{320A5A59-DD2D-40E2-8245-55AD0E73355C}" name="Plant ID" dataCellStyle="Note"/>
    <tableColumn id="2" xr3:uid="{B310BC79-17EA-4A62-83D4-8523034D694A}" name="G/L Reference" dataCellStyle="Note"/>
    <tableColumn id="8" xr3:uid="{5170F731-C30E-4125-902B-073D8F738032}" name="Plant Description" dataDxfId="11" dataCellStyle="Note"/>
    <tableColumn id="3" xr3:uid="{0F814BF0-F535-4AB9-94F4-D763C9926A5C}" name="Plant Category" dataCellStyle="Input"/>
    <tableColumn id="4" xr3:uid="{A0AE2DB9-32C0-4C85-A94D-5A699CF2E632}" name="If Other, please specify" dataCellStyle="Note"/>
    <tableColumn id="5" xr3:uid="{DF98A186-C8E8-426A-BE9B-7F6FBC340701}" name="Date of Manufacture" dataDxfId="10" dataCellStyle="Note"/>
    <tableColumn id="6" xr3:uid="{FF4C3B9F-50F2-4456-85AF-3EFF46C9A656}" name="Date of Purchase" dataDxfId="9" dataCellStyle="Note"/>
    <tableColumn id="10" xr3:uid="{F94BE5F2-0C51-4A11-ACE7-6C993E2ED87C}" name="Alternative Rates Apply?" dataDxfId="8" dataCellStyle="Input"/>
    <tableColumn id="7" xr3:uid="{F6D19528-9912-47F6-B6CC-AF25DFCDF0E2}" name="Finance / Lease?" dataCellStyle="Inpu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042398-9421-4950-A424-C84E5CD1EC64}" name="Table9" displayName="Table9" ref="B8:I40" totalsRowShown="0">
  <autoFilter ref="B8:I40" xr:uid="{0D042398-9421-4950-A424-C84E5CD1EC64}"/>
  <tableColumns count="8">
    <tableColumn id="1" xr3:uid="{D58C707A-E067-403E-9522-FB7264FF986C}" name="Employee Name" dataDxfId="7" dataCellStyle="Note"/>
    <tableColumn id="2" xr3:uid="{70E0F06B-7438-43F3-8A0C-40228D881266}" name="Employee ID" dataDxfId="6" dataCellStyle="Note"/>
    <tableColumn id="3" xr3:uid="{4941F9B9-51F6-48E6-9B0A-F20FA8018A2B}" name="G/L Reference" dataDxfId="5" dataCellStyle="Note"/>
    <tableColumn id="4" xr3:uid="{DEA3C91C-D3AE-447D-BBC9-73B2AF03B421}" name="Band" dataDxfId="4" dataCellStyle="Input"/>
    <tableColumn id="7" xr3:uid="{68C2A0E7-73A7-4EDE-86FF-8FFC09EA5CA6}" name="If Other, please specify" dataDxfId="3" dataCellStyle="Note"/>
    <tableColumn id="5" xr3:uid="{2FF7D30E-BC68-4407-8DE4-42F0EB3E5F98}" name="Delivery Agency Award Rate ($/HR)" dataDxfId="2" dataCellStyle="Note"/>
    <tableColumn id="8" xr3:uid="{7B809F7B-4662-4CDA-B78D-BBDF28CB9826}" name="DRFA Oncost Cap Rate ($/HR)" dataDxfId="1" dataCellStyle="40% - Accent3">
      <calculatedColumnFormula>IFERROR(Table9[[#This Row],[Delivery Agency Award Rate ($/HR)]]*$E$6,0)</calculatedColumnFormula>
    </tableColumn>
    <tableColumn id="6" xr3:uid="{B1465EEB-30ED-4E57-878F-C19399136BB2}" name="DRFA Total Claimable Rate ($/HR)" dataDxfId="0" dataCellStyle="40% - Accent3">
      <calculatedColumnFormula>IFERROR(Table9[[#This Row],[Delivery Agency Award Rate ($/HR)]]*(1+$E$6),0)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1465-E74F-4AFA-841A-1403D797A484}">
  <sheetPr codeName="Sheet1"/>
  <dimension ref="B2:J45"/>
  <sheetViews>
    <sheetView showGridLines="0" tabSelected="1" workbookViewId="0">
      <selection activeCell="E9" sqref="E9"/>
    </sheetView>
  </sheetViews>
  <sheetFormatPr defaultRowHeight="15" x14ac:dyDescent="0.25"/>
  <cols>
    <col min="1" max="1" width="3.28515625" customWidth="1"/>
    <col min="2" max="3" width="25.7109375" customWidth="1"/>
    <col min="4" max="4" width="40.7109375" customWidth="1"/>
    <col min="5" max="5" width="20.5703125" bestFit="1" customWidth="1"/>
    <col min="6" max="6" width="23.5703125" customWidth="1"/>
    <col min="7" max="8" width="25.7109375" customWidth="1"/>
    <col min="9" max="9" width="25.5703125" bestFit="1" customWidth="1"/>
    <col min="10" max="10" width="17.7109375" customWidth="1"/>
  </cols>
  <sheetData>
    <row r="2" spans="2:10" ht="21" x14ac:dyDescent="0.35">
      <c r="B2" s="12" t="s">
        <v>57</v>
      </c>
      <c r="C2" s="13"/>
      <c r="D2" s="13"/>
      <c r="E2" s="13"/>
      <c r="F2" s="13"/>
      <c r="G2" s="13"/>
      <c r="H2" s="13"/>
      <c r="I2" s="13"/>
      <c r="J2" s="13"/>
    </row>
    <row r="4" spans="2:10" s="30" customFormat="1" ht="42.75" customHeight="1" x14ac:dyDescent="0.25">
      <c r="C4" s="32" t="s">
        <v>71</v>
      </c>
      <c r="D4" s="32"/>
      <c r="E4" s="32"/>
      <c r="F4" s="32"/>
      <c r="G4" s="32"/>
      <c r="H4" s="32"/>
      <c r="I4" s="32"/>
      <c r="J4" s="31"/>
    </row>
    <row r="6" spans="2:10" x14ac:dyDescent="0.25">
      <c r="B6" s="9" t="s">
        <v>65</v>
      </c>
      <c r="C6" s="28" t="s">
        <v>67</v>
      </c>
    </row>
    <row r="8" spans="2:10" x14ac:dyDescent="0.25">
      <c r="B8" t="s">
        <v>58</v>
      </c>
      <c r="C8" t="s">
        <v>54</v>
      </c>
      <c r="D8" t="s">
        <v>64</v>
      </c>
      <c r="E8" t="s">
        <v>59</v>
      </c>
      <c r="F8" t="s">
        <v>60</v>
      </c>
      <c r="G8" t="s">
        <v>61</v>
      </c>
      <c r="H8" t="s">
        <v>62</v>
      </c>
      <c r="I8" t="s">
        <v>72</v>
      </c>
      <c r="J8" t="s">
        <v>63</v>
      </c>
    </row>
    <row r="9" spans="2:10" x14ac:dyDescent="0.25">
      <c r="B9" s="7"/>
      <c r="C9" s="7"/>
      <c r="D9" s="7"/>
      <c r="E9" s="6"/>
      <c r="F9" s="7"/>
      <c r="G9" s="19"/>
      <c r="H9" s="19"/>
      <c r="I9" s="6"/>
      <c r="J9" s="6"/>
    </row>
    <row r="10" spans="2:10" x14ac:dyDescent="0.25">
      <c r="B10" s="7"/>
      <c r="C10" s="7"/>
      <c r="D10" s="7"/>
      <c r="E10" s="6"/>
      <c r="F10" s="7"/>
      <c r="G10" s="19"/>
      <c r="H10" s="19"/>
      <c r="I10" s="6"/>
      <c r="J10" s="6"/>
    </row>
    <row r="11" spans="2:10" x14ac:dyDescent="0.25">
      <c r="B11" s="7"/>
      <c r="C11" s="7"/>
      <c r="D11" s="7"/>
      <c r="E11" s="6"/>
      <c r="F11" s="7"/>
      <c r="G11" s="19"/>
      <c r="H11" s="19"/>
      <c r="I11" s="6"/>
      <c r="J11" s="6"/>
    </row>
    <row r="12" spans="2:10" x14ac:dyDescent="0.25">
      <c r="B12" s="7"/>
      <c r="C12" s="7"/>
      <c r="D12" s="7"/>
      <c r="E12" s="6"/>
      <c r="F12" s="7"/>
      <c r="G12" s="19"/>
      <c r="H12" s="19"/>
      <c r="I12" s="6"/>
      <c r="J12" s="6"/>
    </row>
    <row r="13" spans="2:10" x14ac:dyDescent="0.25">
      <c r="B13" s="7"/>
      <c r="C13" s="7"/>
      <c r="D13" s="7"/>
      <c r="E13" s="6"/>
      <c r="F13" s="7"/>
      <c r="G13" s="19"/>
      <c r="H13" s="19"/>
      <c r="I13" s="6"/>
      <c r="J13" s="6"/>
    </row>
    <row r="14" spans="2:10" x14ac:dyDescent="0.25">
      <c r="B14" s="7"/>
      <c r="C14" s="7"/>
      <c r="D14" s="7"/>
      <c r="E14" s="6"/>
      <c r="F14" s="7"/>
      <c r="G14" s="19"/>
      <c r="H14" s="19"/>
      <c r="I14" s="6"/>
      <c r="J14" s="6"/>
    </row>
    <row r="15" spans="2:10" x14ac:dyDescent="0.25">
      <c r="B15" s="7"/>
      <c r="C15" s="7"/>
      <c r="D15" s="7"/>
      <c r="E15" s="6"/>
      <c r="F15" s="7"/>
      <c r="G15" s="19"/>
      <c r="H15" s="19"/>
      <c r="I15" s="6"/>
      <c r="J15" s="6"/>
    </row>
    <row r="16" spans="2:10" x14ac:dyDescent="0.25">
      <c r="B16" s="7"/>
      <c r="C16" s="7"/>
      <c r="D16" s="7"/>
      <c r="E16" s="6"/>
      <c r="F16" s="7"/>
      <c r="G16" s="19"/>
      <c r="H16" s="19"/>
      <c r="I16" s="6"/>
      <c r="J16" s="6"/>
    </row>
    <row r="17" spans="2:10" x14ac:dyDescent="0.25">
      <c r="B17" s="7"/>
      <c r="C17" s="7"/>
      <c r="D17" s="7"/>
      <c r="E17" s="6"/>
      <c r="F17" s="7"/>
      <c r="G17" s="19"/>
      <c r="H17" s="19"/>
      <c r="I17" s="6"/>
      <c r="J17" s="6"/>
    </row>
    <row r="18" spans="2:10" x14ac:dyDescent="0.25">
      <c r="B18" s="7"/>
      <c r="C18" s="7"/>
      <c r="D18" s="7"/>
      <c r="E18" s="6"/>
      <c r="F18" s="7"/>
      <c r="G18" s="19"/>
      <c r="H18" s="19"/>
      <c r="I18" s="6"/>
      <c r="J18" s="6"/>
    </row>
    <row r="19" spans="2:10" x14ac:dyDescent="0.25">
      <c r="B19" s="7"/>
      <c r="C19" s="7"/>
      <c r="D19" s="7"/>
      <c r="E19" s="6"/>
      <c r="F19" s="7"/>
      <c r="G19" s="19"/>
      <c r="H19" s="19"/>
      <c r="I19" s="6"/>
      <c r="J19" s="6"/>
    </row>
    <row r="20" spans="2:10" x14ac:dyDescent="0.25">
      <c r="B20" s="7"/>
      <c r="C20" s="7"/>
      <c r="D20" s="7"/>
      <c r="E20" s="6"/>
      <c r="F20" s="7"/>
      <c r="G20" s="19"/>
      <c r="H20" s="19"/>
      <c r="I20" s="6"/>
      <c r="J20" s="6"/>
    </row>
    <row r="21" spans="2:10" x14ac:dyDescent="0.25">
      <c r="B21" s="7"/>
      <c r="C21" s="7"/>
      <c r="D21" s="7"/>
      <c r="E21" s="6"/>
      <c r="F21" s="7"/>
      <c r="G21" s="19"/>
      <c r="H21" s="19"/>
      <c r="I21" s="6"/>
      <c r="J21" s="6"/>
    </row>
    <row r="22" spans="2:10" x14ac:dyDescent="0.25">
      <c r="B22" s="7"/>
      <c r="C22" s="7"/>
      <c r="D22" s="7"/>
      <c r="E22" s="6"/>
      <c r="F22" s="7"/>
      <c r="G22" s="19"/>
      <c r="H22" s="19"/>
      <c r="I22" s="6"/>
      <c r="J22" s="6"/>
    </row>
    <row r="23" spans="2:10" x14ac:dyDescent="0.25">
      <c r="B23" s="7"/>
      <c r="C23" s="7"/>
      <c r="D23" s="7"/>
      <c r="E23" s="6"/>
      <c r="F23" s="7"/>
      <c r="G23" s="19"/>
      <c r="H23" s="19"/>
      <c r="I23" s="6"/>
      <c r="J23" s="6"/>
    </row>
    <row r="24" spans="2:10" x14ac:dyDescent="0.25">
      <c r="B24" s="7"/>
      <c r="C24" s="7"/>
      <c r="D24" s="7"/>
      <c r="E24" s="6"/>
      <c r="F24" s="7"/>
      <c r="G24" s="19"/>
      <c r="H24" s="19"/>
      <c r="I24" s="6"/>
      <c r="J24" s="6"/>
    </row>
    <row r="25" spans="2:10" x14ac:dyDescent="0.25">
      <c r="B25" s="7"/>
      <c r="C25" s="7"/>
      <c r="D25" s="7"/>
      <c r="E25" s="6"/>
      <c r="F25" s="7"/>
      <c r="G25" s="19"/>
      <c r="H25" s="19"/>
      <c r="I25" s="6"/>
      <c r="J25" s="6"/>
    </row>
    <row r="26" spans="2:10" x14ac:dyDescent="0.25">
      <c r="B26" s="7"/>
      <c r="C26" s="7"/>
      <c r="D26" s="7"/>
      <c r="E26" s="6"/>
      <c r="F26" s="7"/>
      <c r="G26" s="19"/>
      <c r="H26" s="19"/>
      <c r="I26" s="6"/>
      <c r="J26" s="6"/>
    </row>
    <row r="27" spans="2:10" x14ac:dyDescent="0.25">
      <c r="B27" s="7"/>
      <c r="C27" s="7"/>
      <c r="D27" s="7"/>
      <c r="E27" s="6"/>
      <c r="F27" s="7"/>
      <c r="G27" s="19"/>
      <c r="H27" s="19"/>
      <c r="I27" s="6"/>
      <c r="J27" s="6"/>
    </row>
    <row r="28" spans="2:10" x14ac:dyDescent="0.25">
      <c r="B28" s="7"/>
      <c r="C28" s="7"/>
      <c r="D28" s="7"/>
      <c r="E28" s="6"/>
      <c r="F28" s="7"/>
      <c r="G28" s="19"/>
      <c r="H28" s="19"/>
      <c r="I28" s="6"/>
      <c r="J28" s="6"/>
    </row>
    <row r="29" spans="2:10" x14ac:dyDescent="0.25">
      <c r="B29" s="7"/>
      <c r="C29" s="7"/>
      <c r="D29" s="7"/>
      <c r="E29" s="6"/>
      <c r="F29" s="7"/>
      <c r="G29" s="19"/>
      <c r="H29" s="19"/>
      <c r="I29" s="6"/>
      <c r="J29" s="6"/>
    </row>
    <row r="30" spans="2:10" x14ac:dyDescent="0.25">
      <c r="B30" s="7"/>
      <c r="C30" s="7"/>
      <c r="D30" s="7"/>
      <c r="E30" s="6"/>
      <c r="F30" s="7"/>
      <c r="G30" s="19"/>
      <c r="H30" s="19"/>
      <c r="I30" s="6"/>
      <c r="J30" s="6"/>
    </row>
    <row r="31" spans="2:10" x14ac:dyDescent="0.25">
      <c r="B31" s="7"/>
      <c r="C31" s="7"/>
      <c r="D31" s="7"/>
      <c r="E31" s="6"/>
      <c r="F31" s="7"/>
      <c r="G31" s="19"/>
      <c r="H31" s="19"/>
      <c r="I31" s="6"/>
      <c r="J31" s="6"/>
    </row>
    <row r="32" spans="2:10" x14ac:dyDescent="0.25">
      <c r="B32" s="7"/>
      <c r="C32" s="7"/>
      <c r="D32" s="7"/>
      <c r="E32" s="6"/>
      <c r="F32" s="7"/>
      <c r="G32" s="19"/>
      <c r="H32" s="19"/>
      <c r="I32" s="6"/>
      <c r="J32" s="6"/>
    </row>
    <row r="33" spans="2:10" x14ac:dyDescent="0.25">
      <c r="B33" s="7"/>
      <c r="C33" s="7"/>
      <c r="D33" s="7"/>
      <c r="E33" s="6"/>
      <c r="F33" s="7"/>
      <c r="G33" s="19"/>
      <c r="H33" s="19"/>
      <c r="I33" s="6"/>
      <c r="J33" s="6"/>
    </row>
    <row r="34" spans="2:10" x14ac:dyDescent="0.25">
      <c r="B34" s="7"/>
      <c r="C34" s="7"/>
      <c r="D34" s="7"/>
      <c r="E34" s="6"/>
      <c r="F34" s="7"/>
      <c r="G34" s="19"/>
      <c r="H34" s="19"/>
      <c r="I34" s="6"/>
      <c r="J34" s="6"/>
    </row>
    <row r="35" spans="2:10" x14ac:dyDescent="0.25">
      <c r="B35" s="7"/>
      <c r="C35" s="7"/>
      <c r="D35" s="7"/>
      <c r="E35" s="6"/>
      <c r="F35" s="7"/>
      <c r="G35" s="19"/>
      <c r="H35" s="19"/>
      <c r="I35" s="6"/>
      <c r="J35" s="6"/>
    </row>
    <row r="36" spans="2:10" x14ac:dyDescent="0.25">
      <c r="B36" s="7"/>
      <c r="C36" s="7"/>
      <c r="D36" s="7"/>
      <c r="E36" s="6"/>
      <c r="F36" s="7"/>
      <c r="G36" s="19"/>
      <c r="H36" s="19"/>
      <c r="I36" s="6"/>
      <c r="J36" s="6"/>
    </row>
    <row r="37" spans="2:10" x14ac:dyDescent="0.25">
      <c r="B37" s="7"/>
      <c r="C37" s="7"/>
      <c r="D37" s="7"/>
      <c r="E37" s="6"/>
      <c r="F37" s="7"/>
      <c r="G37" s="19"/>
      <c r="H37" s="19"/>
      <c r="I37" s="6"/>
      <c r="J37" s="6"/>
    </row>
    <row r="38" spans="2:10" x14ac:dyDescent="0.25">
      <c r="B38" s="7"/>
      <c r="C38" s="7"/>
      <c r="D38" s="7"/>
      <c r="E38" s="6"/>
      <c r="F38" s="7"/>
      <c r="G38" s="19"/>
      <c r="H38" s="19"/>
      <c r="I38" s="6"/>
      <c r="J38" s="6"/>
    </row>
    <row r="39" spans="2:10" x14ac:dyDescent="0.25">
      <c r="B39" s="7"/>
      <c r="C39" s="7"/>
      <c r="D39" s="7"/>
      <c r="E39" s="6"/>
      <c r="F39" s="7"/>
      <c r="G39" s="19"/>
      <c r="H39" s="19"/>
      <c r="I39" s="6"/>
      <c r="J39" s="6"/>
    </row>
    <row r="40" spans="2:10" x14ac:dyDescent="0.25">
      <c r="B40" s="7"/>
      <c r="C40" s="7"/>
      <c r="D40" s="7"/>
      <c r="E40" s="6"/>
      <c r="F40" s="7"/>
      <c r="G40" s="19"/>
      <c r="H40" s="19"/>
      <c r="I40" s="6"/>
      <c r="J40" s="6"/>
    </row>
    <row r="41" spans="2:10" x14ac:dyDescent="0.25">
      <c r="B41" s="7"/>
      <c r="C41" s="7"/>
      <c r="D41" s="7"/>
      <c r="E41" s="6"/>
      <c r="F41" s="7"/>
      <c r="G41" s="19"/>
      <c r="H41" s="19"/>
      <c r="I41" s="6"/>
      <c r="J41" s="6"/>
    </row>
    <row r="42" spans="2:10" x14ac:dyDescent="0.25">
      <c r="B42" s="7"/>
      <c r="C42" s="7"/>
      <c r="D42" s="7"/>
      <c r="E42" s="6"/>
      <c r="F42" s="7"/>
      <c r="G42" s="19"/>
      <c r="H42" s="19"/>
      <c r="I42" s="6"/>
      <c r="J42" s="6"/>
    </row>
    <row r="43" spans="2:10" x14ac:dyDescent="0.25">
      <c r="B43" s="7"/>
      <c r="C43" s="7"/>
      <c r="D43" s="7"/>
      <c r="E43" s="6"/>
      <c r="F43" s="7"/>
      <c r="G43" s="19"/>
      <c r="H43" s="19"/>
      <c r="I43" s="6"/>
      <c r="J43" s="6"/>
    </row>
    <row r="44" spans="2:10" x14ac:dyDescent="0.25">
      <c r="B44" s="7"/>
      <c r="C44" s="7"/>
      <c r="D44" s="7"/>
      <c r="E44" s="6"/>
      <c r="F44" s="7"/>
      <c r="G44" s="19"/>
      <c r="H44" s="19"/>
      <c r="I44" s="6"/>
      <c r="J44" s="6"/>
    </row>
    <row r="45" spans="2:10" x14ac:dyDescent="0.25">
      <c r="B45" s="10"/>
      <c r="C45" s="10"/>
      <c r="D45" s="21"/>
      <c r="E45" s="11"/>
      <c r="F45" s="10"/>
      <c r="G45" s="20"/>
      <c r="H45" s="20"/>
      <c r="I45" s="11"/>
      <c r="J45" s="11"/>
    </row>
  </sheetData>
  <mergeCells count="1">
    <mergeCell ref="C4:I4"/>
  </mergeCells>
  <conditionalFormatting sqref="F9:F45">
    <cfRule type="expression" dxfId="12" priority="1">
      <formula>AND(E9="Other - please specify",ISBLANK(F9))</formula>
    </cfRule>
  </conditionalFormatting>
  <dataValidations count="1">
    <dataValidation type="list" allowBlank="1" showInputMessage="1" showErrorMessage="1" sqref="I9:J45" xr:uid="{4DEFA89E-48A3-4366-97EB-EE54A5324488}">
      <formula1>"Yes, No"</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57105775-DEB4-4828-BBD9-064E5025BA55}">
          <x14:formula1>
            <xm:f>'Reference List'!$B$3:$B$20</xm:f>
          </x14:formula1>
          <xm:sqref>E9:E45</xm:sqref>
        </x14:dataValidation>
        <x14:dataValidation type="list" allowBlank="1" showInputMessage="1" showErrorMessage="1" xr:uid="{6C27EBC7-0D46-48D2-94F5-42AC92FB398B}">
          <x14:formula1>
            <xm:f>'Reference List'!$F$3:$F$4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1989-F14A-48FD-8D16-3955E589EECA}">
  <sheetPr codeName="Sheet2"/>
  <dimension ref="B2:I40"/>
  <sheetViews>
    <sheetView showGridLines="0" workbookViewId="0">
      <selection activeCell="J9" sqref="J9"/>
    </sheetView>
  </sheetViews>
  <sheetFormatPr defaultRowHeight="15" x14ac:dyDescent="0.25"/>
  <cols>
    <col min="1" max="1" width="3.140625" customWidth="1"/>
    <col min="2" max="2" width="22.85546875" customWidth="1"/>
    <col min="3" max="3" width="23.28515625" customWidth="1"/>
    <col min="4" max="4" width="22" bestFit="1" customWidth="1"/>
    <col min="5" max="5" width="15.85546875" customWidth="1"/>
    <col min="6" max="6" width="24.140625" bestFit="1" customWidth="1"/>
    <col min="7" max="7" width="35" bestFit="1" customWidth="1"/>
    <col min="8" max="8" width="29.42578125" bestFit="1" customWidth="1"/>
    <col min="9" max="9" width="33.42578125" bestFit="1" customWidth="1"/>
  </cols>
  <sheetData>
    <row r="2" spans="2:9" ht="21" x14ac:dyDescent="0.35">
      <c r="B2" s="12" t="s">
        <v>57</v>
      </c>
      <c r="C2" s="13"/>
      <c r="D2" s="13"/>
      <c r="E2" s="13"/>
      <c r="F2" s="13"/>
      <c r="G2" s="13"/>
      <c r="H2" s="13"/>
      <c r="I2" s="13"/>
    </row>
    <row r="4" spans="2:9" ht="42.75" customHeight="1" x14ac:dyDescent="0.3">
      <c r="C4" s="32" t="s">
        <v>71</v>
      </c>
      <c r="D4" s="32"/>
      <c r="E4" s="32"/>
      <c r="F4" s="32"/>
      <c r="G4" s="32"/>
      <c r="H4" s="32"/>
      <c r="I4" s="29"/>
    </row>
    <row r="6" spans="2:9" x14ac:dyDescent="0.25">
      <c r="B6" s="9" t="s">
        <v>65</v>
      </c>
      <c r="C6" s="28" t="s">
        <v>67</v>
      </c>
      <c r="D6" s="9" t="s">
        <v>55</v>
      </c>
      <c r="E6" s="24">
        <f>_xlfn.XLOOKUP(C6,'Reference List'!$F$3:$F$4,'Reference List'!$G$3:$G$4,"")</f>
        <v>0.33810000000000001</v>
      </c>
    </row>
    <row r="8" spans="2:9" x14ac:dyDescent="0.25">
      <c r="B8" t="s">
        <v>52</v>
      </c>
      <c r="C8" t="s">
        <v>53</v>
      </c>
      <c r="D8" t="s">
        <v>54</v>
      </c>
      <c r="E8" t="s">
        <v>51</v>
      </c>
      <c r="F8" t="s">
        <v>60</v>
      </c>
      <c r="G8" t="s">
        <v>56</v>
      </c>
      <c r="H8" t="s">
        <v>70</v>
      </c>
      <c r="I8" t="s">
        <v>69</v>
      </c>
    </row>
    <row r="9" spans="2:9" x14ac:dyDescent="0.25">
      <c r="B9" s="14"/>
      <c r="C9" s="14"/>
      <c r="D9" s="14"/>
      <c r="E9" s="15"/>
      <c r="F9" s="14"/>
      <c r="G9" s="16">
        <v>36</v>
      </c>
      <c r="H9" s="8">
        <f>IFERROR(Table9[[#This Row],[Delivery Agency Award Rate ($/HR)]]*$E$6,0)</f>
        <v>12.1716</v>
      </c>
      <c r="I9" s="25">
        <f>IFERROR(Table9[[#This Row],[Delivery Agency Award Rate ($/HR)]]*(1+$E$6),0)</f>
        <v>48.171600000000005</v>
      </c>
    </row>
    <row r="10" spans="2:9" x14ac:dyDescent="0.25">
      <c r="B10" s="14"/>
      <c r="C10" s="14"/>
      <c r="D10" s="14"/>
      <c r="E10" s="15"/>
      <c r="F10" s="14"/>
      <c r="G10" s="16"/>
      <c r="H10" s="8">
        <f>IFERROR(Table9[[#This Row],[Delivery Agency Award Rate ($/HR)]]*$E$6,0)</f>
        <v>0</v>
      </c>
      <c r="I10" s="25">
        <f>IFERROR(Table9[[#This Row],[Delivery Agency Award Rate ($/HR)]]*(1+$E$6),0)</f>
        <v>0</v>
      </c>
    </row>
    <row r="11" spans="2:9" x14ac:dyDescent="0.25">
      <c r="B11" s="14"/>
      <c r="C11" s="14"/>
      <c r="D11" s="14"/>
      <c r="E11" s="15"/>
      <c r="F11" s="14"/>
      <c r="G11" s="14"/>
      <c r="H11" s="8">
        <f>IFERROR(Table9[[#This Row],[Delivery Agency Award Rate ($/HR)]]*$E$6,0)</f>
        <v>0</v>
      </c>
      <c r="I11" s="25">
        <f>IFERROR(Table9[[#This Row],[Delivery Agency Award Rate ($/HR)]]*(1+$E$6),0)</f>
        <v>0</v>
      </c>
    </row>
    <row r="12" spans="2:9" x14ac:dyDescent="0.25">
      <c r="B12" s="14"/>
      <c r="C12" s="14"/>
      <c r="D12" s="14"/>
      <c r="E12" s="15"/>
      <c r="F12" s="14"/>
      <c r="G12" s="14"/>
      <c r="H12" s="8">
        <f>IFERROR(Table9[[#This Row],[Delivery Agency Award Rate ($/HR)]]*$E$6,0)</f>
        <v>0</v>
      </c>
      <c r="I12" s="25">
        <f>IFERROR(Table9[[#This Row],[Delivery Agency Award Rate ($/HR)]]*(1+$E$6),0)</f>
        <v>0</v>
      </c>
    </row>
    <row r="13" spans="2:9" x14ac:dyDescent="0.25">
      <c r="B13" s="14"/>
      <c r="C13" s="14"/>
      <c r="D13" s="14"/>
      <c r="E13" s="15"/>
      <c r="F13" s="14"/>
      <c r="G13" s="14"/>
      <c r="H13" s="8">
        <f>IFERROR(Table9[[#This Row],[Delivery Agency Award Rate ($/HR)]]*$E$6,0)</f>
        <v>0</v>
      </c>
      <c r="I13" s="25">
        <f>IFERROR(Table9[[#This Row],[Delivery Agency Award Rate ($/HR)]]*(1+$E$6),0)</f>
        <v>0</v>
      </c>
    </row>
    <row r="14" spans="2:9" x14ac:dyDescent="0.25">
      <c r="B14" s="14"/>
      <c r="C14" s="14"/>
      <c r="D14" s="14"/>
      <c r="E14" s="15"/>
      <c r="F14" s="14"/>
      <c r="G14" s="14"/>
      <c r="H14" s="8">
        <f>IFERROR(Table9[[#This Row],[Delivery Agency Award Rate ($/HR)]]*$E$6,0)</f>
        <v>0</v>
      </c>
      <c r="I14" s="25">
        <f>IFERROR(Table9[[#This Row],[Delivery Agency Award Rate ($/HR)]]*(1+$E$6),0)</f>
        <v>0</v>
      </c>
    </row>
    <row r="15" spans="2:9" x14ac:dyDescent="0.25">
      <c r="B15" s="14"/>
      <c r="C15" s="14"/>
      <c r="D15" s="14"/>
      <c r="E15" s="15"/>
      <c r="F15" s="14"/>
      <c r="G15" s="14"/>
      <c r="H15" s="8">
        <f>IFERROR(Table9[[#This Row],[Delivery Agency Award Rate ($/HR)]]*$E$6,0)</f>
        <v>0</v>
      </c>
      <c r="I15" s="25">
        <f>IFERROR(Table9[[#This Row],[Delivery Agency Award Rate ($/HR)]]*(1+$E$6),0)</f>
        <v>0</v>
      </c>
    </row>
    <row r="16" spans="2:9" x14ac:dyDescent="0.25">
      <c r="B16" s="14"/>
      <c r="C16" s="14"/>
      <c r="D16" s="14"/>
      <c r="E16" s="15"/>
      <c r="F16" s="14"/>
      <c r="G16" s="14"/>
      <c r="H16" s="8">
        <f>IFERROR(Table9[[#This Row],[Delivery Agency Award Rate ($/HR)]]*$E$6,0)</f>
        <v>0</v>
      </c>
      <c r="I16" s="25">
        <f>IFERROR(Table9[[#This Row],[Delivery Agency Award Rate ($/HR)]]*(1+$E$6),0)</f>
        <v>0</v>
      </c>
    </row>
    <row r="17" spans="2:9" x14ac:dyDescent="0.25">
      <c r="B17" s="14"/>
      <c r="C17" s="14"/>
      <c r="D17" s="14"/>
      <c r="E17" s="15"/>
      <c r="F17" s="14"/>
      <c r="G17" s="14"/>
      <c r="H17" s="8">
        <f>IFERROR(Table9[[#This Row],[Delivery Agency Award Rate ($/HR)]]*$E$6,0)</f>
        <v>0</v>
      </c>
      <c r="I17" s="25">
        <f>IFERROR(Table9[[#This Row],[Delivery Agency Award Rate ($/HR)]]*(1+$E$6),0)</f>
        <v>0</v>
      </c>
    </row>
    <row r="18" spans="2:9" x14ac:dyDescent="0.25">
      <c r="B18" s="14"/>
      <c r="C18" s="14"/>
      <c r="D18" s="14"/>
      <c r="E18" s="15"/>
      <c r="F18" s="14"/>
      <c r="G18" s="14"/>
      <c r="H18" s="8">
        <f>IFERROR(Table9[[#This Row],[Delivery Agency Award Rate ($/HR)]]*$E$6,0)</f>
        <v>0</v>
      </c>
      <c r="I18" s="25">
        <f>IFERROR(Table9[[#This Row],[Delivery Agency Award Rate ($/HR)]]*(1+$E$6),0)</f>
        <v>0</v>
      </c>
    </row>
    <row r="19" spans="2:9" x14ac:dyDescent="0.25">
      <c r="B19" s="14"/>
      <c r="C19" s="14"/>
      <c r="D19" s="14"/>
      <c r="E19" s="15"/>
      <c r="F19" s="14"/>
      <c r="G19" s="14"/>
      <c r="H19" s="8">
        <f>IFERROR(Table9[[#This Row],[Delivery Agency Award Rate ($/HR)]]*$E$6,0)</f>
        <v>0</v>
      </c>
      <c r="I19" s="25">
        <f>IFERROR(Table9[[#This Row],[Delivery Agency Award Rate ($/HR)]]*(1+$E$6),0)</f>
        <v>0</v>
      </c>
    </row>
    <row r="20" spans="2:9" x14ac:dyDescent="0.25">
      <c r="B20" s="14"/>
      <c r="C20" s="14"/>
      <c r="D20" s="14"/>
      <c r="E20" s="15"/>
      <c r="F20" s="14"/>
      <c r="G20" s="14"/>
      <c r="H20" s="8">
        <f>IFERROR(Table9[[#This Row],[Delivery Agency Award Rate ($/HR)]]*$E$6,0)</f>
        <v>0</v>
      </c>
      <c r="I20" s="25">
        <f>IFERROR(Table9[[#This Row],[Delivery Agency Award Rate ($/HR)]]*(1+$E$6),0)</f>
        <v>0</v>
      </c>
    </row>
    <row r="21" spans="2:9" x14ac:dyDescent="0.25">
      <c r="B21" s="14"/>
      <c r="C21" s="14"/>
      <c r="D21" s="14"/>
      <c r="E21" s="15"/>
      <c r="F21" s="14"/>
      <c r="G21" s="14"/>
      <c r="H21" s="8">
        <f>IFERROR(Table9[[#This Row],[Delivery Agency Award Rate ($/HR)]]*$E$6,0)</f>
        <v>0</v>
      </c>
      <c r="I21" s="25">
        <f>IFERROR(Table9[[#This Row],[Delivery Agency Award Rate ($/HR)]]*(1+$E$6),0)</f>
        <v>0</v>
      </c>
    </row>
    <row r="22" spans="2:9" x14ac:dyDescent="0.25">
      <c r="B22" s="14"/>
      <c r="C22" s="14"/>
      <c r="D22" s="14"/>
      <c r="E22" s="15"/>
      <c r="F22" s="14"/>
      <c r="G22" s="14"/>
      <c r="H22" s="8">
        <f>IFERROR(Table9[[#This Row],[Delivery Agency Award Rate ($/HR)]]*$E$6,0)</f>
        <v>0</v>
      </c>
      <c r="I22" s="25">
        <f>IFERROR(Table9[[#This Row],[Delivery Agency Award Rate ($/HR)]]*(1+$E$6),0)</f>
        <v>0</v>
      </c>
    </row>
    <row r="23" spans="2:9" x14ac:dyDescent="0.25">
      <c r="B23" s="14"/>
      <c r="C23" s="14"/>
      <c r="D23" s="14"/>
      <c r="E23" s="15"/>
      <c r="F23" s="14"/>
      <c r="G23" s="14"/>
      <c r="H23" s="8">
        <f>IFERROR(Table9[[#This Row],[Delivery Agency Award Rate ($/HR)]]*$E$6,0)</f>
        <v>0</v>
      </c>
      <c r="I23" s="25">
        <f>IFERROR(Table9[[#This Row],[Delivery Agency Award Rate ($/HR)]]*(1+$E$6),0)</f>
        <v>0</v>
      </c>
    </row>
    <row r="24" spans="2:9" x14ac:dyDescent="0.25">
      <c r="B24" s="14"/>
      <c r="C24" s="14"/>
      <c r="D24" s="14"/>
      <c r="E24" s="15"/>
      <c r="F24" s="14"/>
      <c r="G24" s="14"/>
      <c r="H24" s="8">
        <f>IFERROR(Table9[[#This Row],[Delivery Agency Award Rate ($/HR)]]*$E$6,0)</f>
        <v>0</v>
      </c>
      <c r="I24" s="25">
        <f>IFERROR(Table9[[#This Row],[Delivery Agency Award Rate ($/HR)]]*(1+$E$6),0)</f>
        <v>0</v>
      </c>
    </row>
    <row r="25" spans="2:9" x14ac:dyDescent="0.25">
      <c r="B25" s="14"/>
      <c r="C25" s="14"/>
      <c r="D25" s="14"/>
      <c r="E25" s="15"/>
      <c r="F25" s="14"/>
      <c r="G25" s="14"/>
      <c r="H25" s="8">
        <f>IFERROR(Table9[[#This Row],[Delivery Agency Award Rate ($/HR)]]*$E$6,0)</f>
        <v>0</v>
      </c>
      <c r="I25" s="25">
        <f>IFERROR(Table9[[#This Row],[Delivery Agency Award Rate ($/HR)]]*(1+$E$6),0)</f>
        <v>0</v>
      </c>
    </row>
    <row r="26" spans="2:9" x14ac:dyDescent="0.25">
      <c r="B26" s="14"/>
      <c r="C26" s="14"/>
      <c r="D26" s="14"/>
      <c r="E26" s="15"/>
      <c r="F26" s="14"/>
      <c r="G26" s="14"/>
      <c r="H26" s="8">
        <f>IFERROR(Table9[[#This Row],[Delivery Agency Award Rate ($/HR)]]*$E$6,0)</f>
        <v>0</v>
      </c>
      <c r="I26" s="25">
        <f>IFERROR(Table9[[#This Row],[Delivery Agency Award Rate ($/HR)]]*(1+$E$6),0)</f>
        <v>0</v>
      </c>
    </row>
    <row r="27" spans="2:9" x14ac:dyDescent="0.25">
      <c r="B27" s="14"/>
      <c r="C27" s="14"/>
      <c r="D27" s="14"/>
      <c r="E27" s="15"/>
      <c r="F27" s="14"/>
      <c r="G27" s="14"/>
      <c r="H27" s="8">
        <f>IFERROR(Table9[[#This Row],[Delivery Agency Award Rate ($/HR)]]*$E$6,0)</f>
        <v>0</v>
      </c>
      <c r="I27" s="25">
        <f>IFERROR(Table9[[#This Row],[Delivery Agency Award Rate ($/HR)]]*(1+$E$6),0)</f>
        <v>0</v>
      </c>
    </row>
    <row r="28" spans="2:9" x14ac:dyDescent="0.25">
      <c r="B28" s="14"/>
      <c r="C28" s="14"/>
      <c r="D28" s="14"/>
      <c r="E28" s="15"/>
      <c r="F28" s="14"/>
      <c r="G28" s="14"/>
      <c r="H28" s="8">
        <f>IFERROR(Table9[[#This Row],[Delivery Agency Award Rate ($/HR)]]*$E$6,0)</f>
        <v>0</v>
      </c>
      <c r="I28" s="25">
        <f>IFERROR(Table9[[#This Row],[Delivery Agency Award Rate ($/HR)]]*(1+$E$6),0)</f>
        <v>0</v>
      </c>
    </row>
    <row r="29" spans="2:9" x14ac:dyDescent="0.25">
      <c r="B29" s="14"/>
      <c r="C29" s="14"/>
      <c r="D29" s="14"/>
      <c r="E29" s="15"/>
      <c r="F29" s="14"/>
      <c r="G29" s="14"/>
      <c r="H29" s="8">
        <f>IFERROR(Table9[[#This Row],[Delivery Agency Award Rate ($/HR)]]*$E$6,0)</f>
        <v>0</v>
      </c>
      <c r="I29" s="25">
        <f>IFERROR(Table9[[#This Row],[Delivery Agency Award Rate ($/HR)]]*(1+$E$6),0)</f>
        <v>0</v>
      </c>
    </row>
    <row r="30" spans="2:9" x14ac:dyDescent="0.25">
      <c r="B30" s="14"/>
      <c r="C30" s="14"/>
      <c r="D30" s="14"/>
      <c r="E30" s="15"/>
      <c r="F30" s="14"/>
      <c r="G30" s="14"/>
      <c r="H30" s="8">
        <f>IFERROR(Table9[[#This Row],[Delivery Agency Award Rate ($/HR)]]*$E$6,0)</f>
        <v>0</v>
      </c>
      <c r="I30" s="25">
        <f>IFERROR(Table9[[#This Row],[Delivery Agency Award Rate ($/HR)]]*(1+$E$6),0)</f>
        <v>0</v>
      </c>
    </row>
    <row r="31" spans="2:9" x14ac:dyDescent="0.25">
      <c r="B31" s="14"/>
      <c r="C31" s="14"/>
      <c r="D31" s="14"/>
      <c r="E31" s="15"/>
      <c r="F31" s="14"/>
      <c r="G31" s="14"/>
      <c r="H31" s="8">
        <f>IFERROR(Table9[[#This Row],[Delivery Agency Award Rate ($/HR)]]*$E$6,0)</f>
        <v>0</v>
      </c>
      <c r="I31" s="25">
        <f>IFERROR(Table9[[#This Row],[Delivery Agency Award Rate ($/HR)]]*(1+$E$6),0)</f>
        <v>0</v>
      </c>
    </row>
    <row r="32" spans="2:9" x14ac:dyDescent="0.25">
      <c r="B32" s="14"/>
      <c r="C32" s="14"/>
      <c r="D32" s="14"/>
      <c r="E32" s="15"/>
      <c r="F32" s="14"/>
      <c r="G32" s="14"/>
      <c r="H32" s="8">
        <f>IFERROR(Table9[[#This Row],[Delivery Agency Award Rate ($/HR)]]*$E$6,0)</f>
        <v>0</v>
      </c>
      <c r="I32" s="25">
        <f>IFERROR(Table9[[#This Row],[Delivery Agency Award Rate ($/HR)]]*(1+$E$6),0)</f>
        <v>0</v>
      </c>
    </row>
    <row r="33" spans="2:9" x14ac:dyDescent="0.25">
      <c r="B33" s="14"/>
      <c r="C33" s="14"/>
      <c r="D33" s="14"/>
      <c r="E33" s="15"/>
      <c r="F33" s="14"/>
      <c r="G33" s="14"/>
      <c r="H33" s="8">
        <f>IFERROR(Table9[[#This Row],[Delivery Agency Award Rate ($/HR)]]*$E$6,0)</f>
        <v>0</v>
      </c>
      <c r="I33" s="25">
        <f>IFERROR(Table9[[#This Row],[Delivery Agency Award Rate ($/HR)]]*(1+$E$6),0)</f>
        <v>0</v>
      </c>
    </row>
    <row r="34" spans="2:9" x14ac:dyDescent="0.25">
      <c r="B34" s="14"/>
      <c r="C34" s="14"/>
      <c r="D34" s="14"/>
      <c r="E34" s="15"/>
      <c r="F34" s="14"/>
      <c r="G34" s="14"/>
      <c r="H34" s="8">
        <f>IFERROR(Table9[[#This Row],[Delivery Agency Award Rate ($/HR)]]*$E$6,0)</f>
        <v>0</v>
      </c>
      <c r="I34" s="25">
        <f>IFERROR(Table9[[#This Row],[Delivery Agency Award Rate ($/HR)]]*(1+$E$6),0)</f>
        <v>0</v>
      </c>
    </row>
    <row r="35" spans="2:9" x14ac:dyDescent="0.25">
      <c r="B35" s="14"/>
      <c r="C35" s="14"/>
      <c r="D35" s="14"/>
      <c r="E35" s="15"/>
      <c r="F35" s="14"/>
      <c r="G35" s="14"/>
      <c r="H35" s="8">
        <f>IFERROR(Table9[[#This Row],[Delivery Agency Award Rate ($/HR)]]*$E$6,0)</f>
        <v>0</v>
      </c>
      <c r="I35" s="25">
        <f>IFERROR(Table9[[#This Row],[Delivery Agency Award Rate ($/HR)]]*(1+$E$6),0)</f>
        <v>0</v>
      </c>
    </row>
    <row r="36" spans="2:9" x14ac:dyDescent="0.25">
      <c r="B36" s="14"/>
      <c r="C36" s="14"/>
      <c r="D36" s="14"/>
      <c r="E36" s="15"/>
      <c r="F36" s="14"/>
      <c r="G36" s="14"/>
      <c r="H36" s="8">
        <f>IFERROR(Table9[[#This Row],[Delivery Agency Award Rate ($/HR)]]*$E$6,0)</f>
        <v>0</v>
      </c>
      <c r="I36" s="25">
        <f>IFERROR(Table9[[#This Row],[Delivery Agency Award Rate ($/HR)]]*(1+$E$6),0)</f>
        <v>0</v>
      </c>
    </row>
    <row r="37" spans="2:9" x14ac:dyDescent="0.25">
      <c r="B37" s="14"/>
      <c r="C37" s="14"/>
      <c r="D37" s="14"/>
      <c r="E37" s="15"/>
      <c r="F37" s="14"/>
      <c r="G37" s="14"/>
      <c r="H37" s="8">
        <f>IFERROR(Table9[[#This Row],[Delivery Agency Award Rate ($/HR)]]*$E$6,0)</f>
        <v>0</v>
      </c>
      <c r="I37" s="25">
        <f>IFERROR(Table9[[#This Row],[Delivery Agency Award Rate ($/HR)]]*(1+$E$6),0)</f>
        <v>0</v>
      </c>
    </row>
    <row r="38" spans="2:9" x14ac:dyDescent="0.25">
      <c r="B38" s="14"/>
      <c r="C38" s="14"/>
      <c r="D38" s="14"/>
      <c r="E38" s="15"/>
      <c r="F38" s="14"/>
      <c r="G38" s="14"/>
      <c r="H38" s="8">
        <f>IFERROR(Table9[[#This Row],[Delivery Agency Award Rate ($/HR)]]*$E$6,0)</f>
        <v>0</v>
      </c>
      <c r="I38" s="25">
        <f>IFERROR(Table9[[#This Row],[Delivery Agency Award Rate ($/HR)]]*(1+$E$6),0)</f>
        <v>0</v>
      </c>
    </row>
    <row r="39" spans="2:9" x14ac:dyDescent="0.25">
      <c r="B39" s="14"/>
      <c r="C39" s="14"/>
      <c r="D39" s="14"/>
      <c r="E39" s="15"/>
      <c r="F39" s="14"/>
      <c r="G39" s="14"/>
      <c r="H39" s="8">
        <f>IFERROR(Table9[[#This Row],[Delivery Agency Award Rate ($/HR)]]*$E$6,0)</f>
        <v>0</v>
      </c>
      <c r="I39" s="25">
        <f>IFERROR(Table9[[#This Row],[Delivery Agency Award Rate ($/HR)]]*(1+$E$6),0)</f>
        <v>0</v>
      </c>
    </row>
    <row r="40" spans="2:9" x14ac:dyDescent="0.25">
      <c r="B40" s="17"/>
      <c r="C40" s="17"/>
      <c r="D40" s="17"/>
      <c r="E40" s="18"/>
      <c r="F40" s="17"/>
      <c r="G40" s="17"/>
      <c r="H40" s="26">
        <f>IFERROR(Table9[[#This Row],[Delivery Agency Award Rate ($/HR)]]*$E$6,0)</f>
        <v>0</v>
      </c>
      <c r="I40" s="27">
        <f>IFERROR(Table9[[#This Row],[Delivery Agency Award Rate ($/HR)]]*(1+$E$6),0)</f>
        <v>0</v>
      </c>
    </row>
  </sheetData>
  <mergeCells count="1">
    <mergeCell ref="C4:H4"/>
  </mergeCell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25661C9-C95F-49B5-90C1-2EEE7D52CF86}">
          <x14:formula1>
            <xm:f>'Reference List'!$D$3:$D$35</xm:f>
          </x14:formula1>
          <xm:sqref>E9:E40</xm:sqref>
        </x14:dataValidation>
        <x14:dataValidation type="list" allowBlank="1" showInputMessage="1" showErrorMessage="1" xr:uid="{DDA9226E-2257-48E2-9153-09C90EA91302}">
          <x14:formula1>
            <xm:f>'Reference List'!$F$3:$F$4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4F0B-903B-4416-8A32-3B24662F559A}">
  <sheetPr codeName="Sheet3"/>
  <dimension ref="B1:G35"/>
  <sheetViews>
    <sheetView workbookViewId="0">
      <selection activeCell="G7" sqref="G7"/>
    </sheetView>
  </sheetViews>
  <sheetFormatPr defaultRowHeight="15" x14ac:dyDescent="0.25"/>
  <cols>
    <col min="2" max="2" width="25.28515625" bestFit="1" customWidth="1"/>
    <col min="4" max="4" width="20.5703125" bestFit="1" customWidth="1"/>
    <col min="6" max="6" width="13.42578125" bestFit="1" customWidth="1"/>
  </cols>
  <sheetData>
    <row r="1" spans="2:7" ht="15.75" thickBot="1" x14ac:dyDescent="0.3"/>
    <row r="2" spans="2:7" ht="15.75" thickBot="1" x14ac:dyDescent="0.3">
      <c r="B2" s="1" t="s">
        <v>0</v>
      </c>
      <c r="D2" s="1" t="s">
        <v>51</v>
      </c>
      <c r="F2" s="1" t="s">
        <v>65</v>
      </c>
      <c r="G2" s="1" t="s">
        <v>66</v>
      </c>
    </row>
    <row r="3" spans="2:7" x14ac:dyDescent="0.25">
      <c r="B3" s="2" t="s">
        <v>1</v>
      </c>
      <c r="D3" s="2" t="s">
        <v>19</v>
      </c>
      <c r="F3" s="2" t="s">
        <v>67</v>
      </c>
      <c r="G3" s="22">
        <v>0.33810000000000001</v>
      </c>
    </row>
    <row r="4" spans="2:7" ht="15.75" thickBot="1" x14ac:dyDescent="0.3">
      <c r="B4" s="3" t="s">
        <v>2</v>
      </c>
      <c r="D4" s="2" t="s">
        <v>20</v>
      </c>
      <c r="F4" s="4" t="s">
        <v>68</v>
      </c>
      <c r="G4" s="23">
        <v>0.34310000000000002</v>
      </c>
    </row>
    <row r="5" spans="2:7" x14ac:dyDescent="0.25">
      <c r="B5" s="3" t="s">
        <v>3</v>
      </c>
      <c r="D5" s="2" t="s">
        <v>21</v>
      </c>
    </row>
    <row r="6" spans="2:7" x14ac:dyDescent="0.25">
      <c r="B6" s="3" t="s">
        <v>4</v>
      </c>
      <c r="D6" s="2" t="s">
        <v>22</v>
      </c>
    </row>
    <row r="7" spans="2:7" x14ac:dyDescent="0.25">
      <c r="B7" s="3" t="s">
        <v>5</v>
      </c>
      <c r="D7" s="2" t="s">
        <v>23</v>
      </c>
    </row>
    <row r="8" spans="2:7" x14ac:dyDescent="0.25">
      <c r="B8" s="3" t="s">
        <v>6</v>
      </c>
      <c r="D8" s="2" t="s">
        <v>24</v>
      </c>
    </row>
    <row r="9" spans="2:7" x14ac:dyDescent="0.25">
      <c r="B9" s="3" t="s">
        <v>7</v>
      </c>
      <c r="D9" s="2" t="s">
        <v>25</v>
      </c>
    </row>
    <row r="10" spans="2:7" x14ac:dyDescent="0.25">
      <c r="B10" s="3" t="s">
        <v>8</v>
      </c>
      <c r="D10" s="2" t="s">
        <v>26</v>
      </c>
    </row>
    <row r="11" spans="2:7" x14ac:dyDescent="0.25">
      <c r="B11" s="3" t="s">
        <v>9</v>
      </c>
      <c r="D11" s="2" t="s">
        <v>27</v>
      </c>
    </row>
    <row r="12" spans="2:7" x14ac:dyDescent="0.25">
      <c r="B12" s="3" t="s">
        <v>10</v>
      </c>
      <c r="D12" s="2" t="s">
        <v>28</v>
      </c>
    </row>
    <row r="13" spans="2:7" x14ac:dyDescent="0.25">
      <c r="B13" s="3" t="s">
        <v>11</v>
      </c>
      <c r="D13" s="2" t="s">
        <v>29</v>
      </c>
    </row>
    <row r="14" spans="2:7" x14ac:dyDescent="0.25">
      <c r="B14" s="3" t="s">
        <v>12</v>
      </c>
      <c r="D14" s="2" t="s">
        <v>30</v>
      </c>
    </row>
    <row r="15" spans="2:7" x14ac:dyDescent="0.25">
      <c r="B15" s="3" t="s">
        <v>13</v>
      </c>
      <c r="D15" s="2" t="s">
        <v>31</v>
      </c>
    </row>
    <row r="16" spans="2:7" x14ac:dyDescent="0.25">
      <c r="B16" s="3" t="s">
        <v>14</v>
      </c>
      <c r="D16" s="2" t="s">
        <v>32</v>
      </c>
    </row>
    <row r="17" spans="2:4" x14ac:dyDescent="0.25">
      <c r="B17" s="3" t="s">
        <v>15</v>
      </c>
      <c r="D17" s="2" t="s">
        <v>33</v>
      </c>
    </row>
    <row r="18" spans="2:4" x14ac:dyDescent="0.25">
      <c r="B18" s="3" t="s">
        <v>16</v>
      </c>
      <c r="D18" s="2" t="s">
        <v>34</v>
      </c>
    </row>
    <row r="19" spans="2:4" x14ac:dyDescent="0.25">
      <c r="B19" s="5" t="s">
        <v>17</v>
      </c>
      <c r="D19" s="2" t="s">
        <v>35</v>
      </c>
    </row>
    <row r="20" spans="2:4" ht="15.75" thickBot="1" x14ac:dyDescent="0.3">
      <c r="B20" s="4" t="s">
        <v>18</v>
      </c>
      <c r="D20" s="2" t="s">
        <v>36</v>
      </c>
    </row>
    <row r="21" spans="2:4" x14ac:dyDescent="0.25">
      <c r="D21" s="2" t="s">
        <v>37</v>
      </c>
    </row>
    <row r="22" spans="2:4" x14ac:dyDescent="0.25">
      <c r="D22" s="2" t="s">
        <v>38</v>
      </c>
    </row>
    <row r="23" spans="2:4" x14ac:dyDescent="0.25">
      <c r="D23" s="2" t="s">
        <v>39</v>
      </c>
    </row>
    <row r="24" spans="2:4" x14ac:dyDescent="0.25">
      <c r="D24" s="2" t="s">
        <v>40</v>
      </c>
    </row>
    <row r="25" spans="2:4" x14ac:dyDescent="0.25">
      <c r="D25" s="2" t="s">
        <v>41</v>
      </c>
    </row>
    <row r="26" spans="2:4" x14ac:dyDescent="0.25">
      <c r="D26" s="2" t="s">
        <v>42</v>
      </c>
    </row>
    <row r="27" spans="2:4" x14ac:dyDescent="0.25">
      <c r="D27" s="2" t="s">
        <v>43</v>
      </c>
    </row>
    <row r="28" spans="2:4" x14ac:dyDescent="0.25">
      <c r="D28" s="2" t="s">
        <v>44</v>
      </c>
    </row>
    <row r="29" spans="2:4" x14ac:dyDescent="0.25">
      <c r="D29" s="2" t="s">
        <v>45</v>
      </c>
    </row>
    <row r="30" spans="2:4" x14ac:dyDescent="0.25">
      <c r="D30" s="2" t="s">
        <v>46</v>
      </c>
    </row>
    <row r="31" spans="2:4" x14ac:dyDescent="0.25">
      <c r="D31" s="2" t="s">
        <v>47</v>
      </c>
    </row>
    <row r="32" spans="2:4" x14ac:dyDescent="0.25">
      <c r="D32" s="2" t="s">
        <v>48</v>
      </c>
    </row>
    <row r="33" spans="4:4" x14ac:dyDescent="0.25">
      <c r="D33" s="2" t="s">
        <v>49</v>
      </c>
    </row>
    <row r="34" spans="4:4" x14ac:dyDescent="0.25">
      <c r="D34" s="2" t="s">
        <v>50</v>
      </c>
    </row>
    <row r="35" spans="4:4" ht="15.75" thickBot="1" x14ac:dyDescent="0.3">
      <c r="D35" s="4"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C8E500D6-D7BF-4757-8489-FA350285F7CD}">
  <ds:schemaRefs/>
</ds:datastoreItem>
</file>

<file path=customXml/itemProps2.xml><?xml version="1.0" encoding="utf-8"?>
<ds:datastoreItem xmlns:ds="http://schemas.openxmlformats.org/officeDocument/2006/customXml" ds:itemID="{8BB0C8C0-04FC-4957-841E-8F9589F48953}">
  <ds:schemaRefs/>
</ds:datastoreItem>
</file>

<file path=customXml/itemProps3.xml><?xml version="1.0" encoding="utf-8"?>
<ds:datastoreItem xmlns:ds="http://schemas.openxmlformats.org/officeDocument/2006/customXml" ds:itemID="{AE6025E6-BE27-4E41-9CA5-21ECE8F9E049}">
  <ds:schemaRefs/>
</ds:datastoreItem>
</file>

<file path=customXml/itemProps4.xml><?xml version="1.0" encoding="utf-8"?>
<ds:datastoreItem xmlns:ds="http://schemas.openxmlformats.org/officeDocument/2006/customXml" ds:itemID="{5FEA8F76-657C-4DD9-9366-C37917DA7A71}">
  <ds:schemaRefs/>
</ds:datastoreItem>
</file>

<file path=customXml/itemProps5.xml><?xml version="1.0" encoding="utf-8"?>
<ds:datastoreItem xmlns:ds="http://schemas.openxmlformats.org/officeDocument/2006/customXml" ds:itemID="{794B379F-FA0F-4C11-8690-0D17A7556A25}">
  <ds:schemaRefs/>
</ds:datastoreItem>
</file>

<file path=customXml/itemProps6.xml><?xml version="1.0" encoding="utf-8"?>
<ds:datastoreItem xmlns:ds="http://schemas.openxmlformats.org/officeDocument/2006/customXml" ds:itemID="{56B16665-32B4-4450-A59C-5518CD7B6328}">
  <ds:schemaRefs/>
</ds:datastoreItem>
</file>

<file path=customXml/itemProps7.xml><?xml version="1.0" encoding="utf-8"?>
<ds:datastoreItem xmlns:ds="http://schemas.openxmlformats.org/officeDocument/2006/customXml" ds:itemID="{3C6A4B20-CE34-4380-80ED-A8FE8A8EF664}">
  <ds:schemaRefs/>
</ds:datastoreItem>
</file>

<file path=customXml/itemProps8.xml><?xml version="1.0" encoding="utf-8"?>
<ds:datastoreItem xmlns:ds="http://schemas.openxmlformats.org/officeDocument/2006/customXml" ds:itemID="{AF888D12-89B6-41D2-A4C5-1D1BA16E0537}">
  <ds:schemaRefs/>
</ds:datastoreItem>
</file>

<file path=customXml/itemProps9.xml><?xml version="1.0" encoding="utf-8"?>
<ds:datastoreItem xmlns:ds="http://schemas.openxmlformats.org/officeDocument/2006/customXml" ds:itemID="{067985BC-40EA-4396-B0D7-B0175A7D93F0}">
  <ds:schemaRefs/>
</ds:datastoreItem>
</file>

<file path=customXml/itemProps10.xml><?xml version="1.0" encoding="utf-8"?>
<ds:datastoreItem xmlns:ds="http://schemas.openxmlformats.org/officeDocument/2006/customXml" ds:itemID="{6C0A83E4-56A8-4A4C-82D2-C66C7E4CAEEC}">
  <ds:schemaRefs/>
</ds:datastoreItem>
</file>

<file path=customXml/itemProps11.xml><?xml version="1.0" encoding="utf-8"?>
<ds:datastoreItem xmlns:ds="http://schemas.openxmlformats.org/officeDocument/2006/customXml" ds:itemID="{341BA243-16F2-4EE0-8C92-4AFE192B5389}">
  <ds:schemaRefs/>
</ds:datastoreItem>
</file>

<file path=customXml/itemProps12.xml><?xml version="1.0" encoding="utf-8"?>
<ds:datastoreItem xmlns:ds="http://schemas.openxmlformats.org/officeDocument/2006/customXml" ds:itemID="{B5971274-8E60-4363-8A70-3A4393B26865}">
  <ds:schemaRefs/>
</ds:datastoreItem>
</file>

<file path=customXml/itemProps13.xml><?xml version="1.0" encoding="utf-8"?>
<ds:datastoreItem xmlns:ds="http://schemas.openxmlformats.org/officeDocument/2006/customXml" ds:itemID="{8AAD1C9C-C416-4293-8B1F-EA3654746FEA}">
  <ds:schemaRefs/>
</ds:datastoreItem>
</file>

<file path=customXml/itemProps14.xml><?xml version="1.0" encoding="utf-8"?>
<ds:datastoreItem xmlns:ds="http://schemas.openxmlformats.org/officeDocument/2006/customXml" ds:itemID="{94EEE9EE-7F30-4E17-9C48-5D71966678C6}">
  <ds:schemaRefs/>
</ds:datastoreItem>
</file>

<file path=customXml/itemProps15.xml><?xml version="1.0" encoding="utf-8"?>
<ds:datastoreItem xmlns:ds="http://schemas.openxmlformats.org/officeDocument/2006/customXml" ds:itemID="{4F64081E-029A-4CDD-83B6-D46CDBCC760F}">
  <ds:schemaRefs/>
</ds:datastoreItem>
</file>

<file path=customXml/itemProps16.xml><?xml version="1.0" encoding="utf-8"?>
<ds:datastoreItem xmlns:ds="http://schemas.openxmlformats.org/officeDocument/2006/customXml" ds:itemID="{DFBDF560-FA82-4692-A522-2F33F800EBC4}">
  <ds:schemaRefs/>
</ds:datastoreItem>
</file>

<file path=customXml/itemProps17.xml><?xml version="1.0" encoding="utf-8"?>
<ds:datastoreItem xmlns:ds="http://schemas.openxmlformats.org/officeDocument/2006/customXml" ds:itemID="{98FA025C-4CE4-43BF-88B6-FF753FB9DDC7}">
  <ds:schemaRefs>
    <ds:schemaRef ds:uri="http://schemas.microsoft.com/DataMashup"/>
  </ds:schemaRefs>
</ds:datastoreItem>
</file>

<file path=customXml/itemProps18.xml><?xml version="1.0" encoding="utf-8"?>
<ds:datastoreItem xmlns:ds="http://schemas.openxmlformats.org/officeDocument/2006/customXml" ds:itemID="{31E5B283-C585-4852-A757-634F45FAD6CD}">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 Plant List</vt:lpstr>
      <vt:lpstr>DA Employee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Madison A Wright (DTP)</dc:creator>
  <cp:lastModifiedBy>Madison A Wright (DTP)</cp:lastModifiedBy>
  <dcterms:created xsi:type="dcterms:W3CDTF">2024-06-07T01:14:15Z</dcterms:created>
  <dcterms:modified xsi:type="dcterms:W3CDTF">2024-07-05T01:28:17Z</dcterms:modified>
</cp:coreProperties>
</file>