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vicgov.sharepoint.com/sites/VG002279/Shared Documents/03 Governance Reports/04 Quarterly Infringement Stats/2024-25/Q4 - 2024-25/01 CSL Website/Driver Compliance/"/>
    </mc:Choice>
  </mc:AlternateContent>
  <xr:revisionPtr revIDLastSave="119" documentId="13_ncr:1_{E9F0330D-82E3-4A2E-B018-89E8C2C6701D}" xr6:coauthVersionLast="47" xr6:coauthVersionMax="47" xr10:uidLastSave="{8616FB67-0D39-4E14-902A-591AFA49644B}"/>
  <workbookProtection workbookAlgorithmName="SHA-512" workbookHashValue="bOClojktVLvHIVGLhTkBVT156tw/dl6FOjqO39BrEbDfGQoqwyNmlTT3ERup1ocjlb2BRP8NKmZszRZJwSZDhA==" workbookSaltValue="MU7Ae/WIRlFhGLL1YQl1YA==" workbookSpinCount="100000" lockStructure="1"/>
  <bookViews>
    <workbookView xWindow="28680" yWindow="-120" windowWidth="29040" windowHeight="15840" xr2:uid="{00000000-000D-0000-FFFF-FFFF00000000}"/>
  </bookViews>
  <sheets>
    <sheet name="Fixed Cameras" sheetId="10" r:id="rId1"/>
  </sheets>
  <definedNames>
    <definedName name="_xlnm.Print_Area" localSheetId="0">'Fixed Cameras'!$B$2:$H$170</definedName>
    <definedName name="_xlnm.Print_Titles" localSheetId="0">'Fixed Cameras'!$2:$2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0" l="1"/>
  <c r="F9" i="10"/>
  <c r="E9" i="10" l="1"/>
  <c r="D9" i="10" l="1"/>
  <c r="G16" i="10" l="1"/>
  <c r="F16" i="10" l="1"/>
  <c r="E16" i="10" l="1"/>
  <c r="D16" i="10" l="1"/>
  <c r="G23" i="10" l="1"/>
  <c r="F23" i="10"/>
  <c r="E23" i="10" l="1"/>
  <c r="D23" i="10" l="1"/>
  <c r="G30" i="10" l="1"/>
  <c r="F30" i="10"/>
  <c r="E30" i="10"/>
  <c r="D30" i="10"/>
  <c r="G37" i="10"/>
  <c r="F37" i="10"/>
  <c r="E37" i="10"/>
  <c r="D37" i="10"/>
  <c r="G44" i="10"/>
  <c r="F44" i="10"/>
  <c r="E44" i="10"/>
  <c r="D44" i="10"/>
  <c r="G51" i="10"/>
  <c r="F51" i="10"/>
  <c r="E51" i="10"/>
  <c r="D51" i="10"/>
  <c r="G58" i="10"/>
  <c r="F58" i="10"/>
  <c r="E58" i="10"/>
  <c r="D58" i="10"/>
  <c r="G65" i="10"/>
  <c r="F65" i="10"/>
  <c r="E65" i="10"/>
  <c r="D65" i="10"/>
  <c r="G72" i="10"/>
  <c r="F72" i="10"/>
  <c r="E72" i="10"/>
  <c r="D72" i="10"/>
  <c r="G79" i="10"/>
  <c r="F79" i="10"/>
  <c r="E79" i="10"/>
  <c r="D79" i="10"/>
  <c r="G86" i="10"/>
  <c r="F86" i="10"/>
  <c r="E86" i="10"/>
  <c r="D86" i="10"/>
  <c r="G93" i="10"/>
  <c r="F93" i="10"/>
  <c r="E93" i="10"/>
  <c r="D93" i="10"/>
  <c r="G100" i="10"/>
  <c r="F100" i="10"/>
  <c r="E100" i="10"/>
  <c r="D100" i="10"/>
</calcChain>
</file>

<file path=xl/sharedStrings.xml><?xml version="1.0" encoding="utf-8"?>
<sst xmlns="http://schemas.openxmlformats.org/spreadsheetml/2006/main" count="249" uniqueCount="108">
  <si>
    <t>2024-25</t>
  </si>
  <si>
    <t>Quarter</t>
  </si>
  <si>
    <t>Q1 2024-25</t>
  </si>
  <si>
    <t>Q2 2024-25</t>
  </si>
  <si>
    <t>Q3 2024-25</t>
  </si>
  <si>
    <t>Q4 2024-25</t>
  </si>
  <si>
    <t>(Jul - Sep)</t>
  </si>
  <si>
    <t>(Oct - Dec)</t>
  </si>
  <si>
    <t>(Jan - Mar)</t>
  </si>
  <si>
    <t>(Apr-Jun)</t>
  </si>
  <si>
    <t>Vehicle volume</t>
  </si>
  <si>
    <t xml:space="preserve">Infringements issued </t>
  </si>
  <si>
    <t>Compliance rate</t>
  </si>
  <si>
    <t>2023-24</t>
  </si>
  <si>
    <t>Q1 2023-24</t>
  </si>
  <si>
    <t>Q2 2023-24</t>
  </si>
  <si>
    <t>Q3 2023-24</t>
  </si>
  <si>
    <t>Q4 2023-24</t>
  </si>
  <si>
    <t>2022-23</t>
  </si>
  <si>
    <t>Q1 2022-23</t>
  </si>
  <si>
    <t>Q2 2022-23</t>
  </si>
  <si>
    <t>Q3 2022-23</t>
  </si>
  <si>
    <t>Q4 2022-23</t>
  </si>
  <si>
    <t>2021-22</t>
  </si>
  <si>
    <t>Q1 2021-22</t>
  </si>
  <si>
    <t>Q2 2021-22</t>
  </si>
  <si>
    <t>Q3 2021-22</t>
  </si>
  <si>
    <t>Q4 2021-22</t>
  </si>
  <si>
    <t>(Apr - Jun)</t>
  </si>
  <si>
    <t>2020-21</t>
  </si>
  <si>
    <t>Q1 2020-21</t>
  </si>
  <si>
    <t>Q2 2020-21</t>
  </si>
  <si>
    <t>Q3 2020-21</t>
  </si>
  <si>
    <t>Q4 2020-21</t>
  </si>
  <si>
    <t>2019-20</t>
  </si>
  <si>
    <t>Q1 2019-20</t>
  </si>
  <si>
    <t>Q2 2019-20</t>
  </si>
  <si>
    <t>Q3 2019-20</t>
  </si>
  <si>
    <t>Q4 2019-20</t>
  </si>
  <si>
    <t>2018-19</t>
  </si>
  <si>
    <t>Q1 2018-19</t>
  </si>
  <si>
    <t>Q2 2018-19</t>
  </si>
  <si>
    <t>Q3 2018-19</t>
  </si>
  <si>
    <t>Q4 2018-19</t>
  </si>
  <si>
    <t>2017-18</t>
  </si>
  <si>
    <t>Q1 2017-18</t>
  </si>
  <si>
    <t>Q2 2017-18</t>
  </si>
  <si>
    <t>Q3 2017-18</t>
  </si>
  <si>
    <t>Q4 2017-18</t>
  </si>
  <si>
    <t>2016-17</t>
  </si>
  <si>
    <t>Q1 2016-17</t>
  </si>
  <si>
    <t>Q2 2016-17</t>
  </si>
  <si>
    <t>Q3 2016-17</t>
  </si>
  <si>
    <t>Q4 2016-17</t>
  </si>
  <si>
    <t>2015-16</t>
  </si>
  <si>
    <t>Q1 2015-16</t>
  </si>
  <si>
    <t>Q2 2015-16</t>
  </si>
  <si>
    <t>Q3 2015-16</t>
  </si>
  <si>
    <t>Q4 2015-16</t>
  </si>
  <si>
    <t>2014-15</t>
  </si>
  <si>
    <t>Q1 2014-15</t>
  </si>
  <si>
    <t>Q2 2014-15</t>
  </si>
  <si>
    <t>Q3 2014-15</t>
  </si>
  <si>
    <t>Q4 2014-15</t>
  </si>
  <si>
    <t>2013-14</t>
  </si>
  <si>
    <t>Q1 2013-14</t>
  </si>
  <si>
    <t>Q2 2013-14</t>
  </si>
  <si>
    <t>Q3 2013-14</t>
  </si>
  <si>
    <t>Q4 2013-14</t>
  </si>
  <si>
    <t>2012-13</t>
  </si>
  <si>
    <t>Q1 2012-13</t>
  </si>
  <si>
    <t>Q2 2012-13</t>
  </si>
  <si>
    <t>Q3 2012-13</t>
  </si>
  <si>
    <t>Q4 2012-13</t>
  </si>
  <si>
    <t>2011-12</t>
  </si>
  <si>
    <t>Q1 2011-12</t>
  </si>
  <si>
    <t>Q2 2011-12</t>
  </si>
  <si>
    <t>Q3 2011-12</t>
  </si>
  <si>
    <t>Q4 2011-12</t>
  </si>
  <si>
    <t>2010-11</t>
  </si>
  <si>
    <t>Q1 2010-11</t>
  </si>
  <si>
    <t>Q2 2010-11</t>
  </si>
  <si>
    <t>Q3 2010-11</t>
  </si>
  <si>
    <t>Q4 2010-11</t>
  </si>
  <si>
    <t>2009-10</t>
  </si>
  <si>
    <t>Q1 2009-10</t>
  </si>
  <si>
    <t>Q2 2009-10</t>
  </si>
  <si>
    <t>Q3 2009-10</t>
  </si>
  <si>
    <t>Q4 2009-10</t>
  </si>
  <si>
    <t>2008-09</t>
  </si>
  <si>
    <t>Q1 2008-09</t>
  </si>
  <si>
    <t>Q2 2008-09</t>
  </si>
  <si>
    <t>Q3 2008-09</t>
  </si>
  <si>
    <t>Q4 2008-09</t>
  </si>
  <si>
    <t>2007-08</t>
  </si>
  <si>
    <t>Q1 2007-08</t>
  </si>
  <si>
    <t>Q2 2007-08</t>
  </si>
  <si>
    <t>Q3 2007-08</t>
  </si>
  <si>
    <t>Q4 2007-08</t>
  </si>
  <si>
    <t>2006-07</t>
  </si>
  <si>
    <t>Q1 2006-07</t>
  </si>
  <si>
    <t>Q2 2006-07</t>
  </si>
  <si>
    <t>Q3 2006-07</t>
  </si>
  <si>
    <t>Q4 2006-07</t>
  </si>
  <si>
    <t>Compliance rates – fixed cameras</t>
  </si>
  <si>
    <t>(Oct-Dec)</t>
  </si>
  <si>
    <t>(Jan-Mar)</t>
  </si>
  <si>
    <t>This data only includes infringements issued by cameras that also record the number of vehicles assessed. Not all fixed cameras record the number of vehicles assessed.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</si>
</sst>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3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i/>
      <u/>
      <sz val="10"/>
      <name val="Arial"/>
      <family val="2"/>
    </font>
    <font>
      <i/>
      <sz val="10"/>
      <name val="Arial"/>
      <family val="2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b/>
      <sz val="18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201446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>
      <alignment vertical="top"/>
    </xf>
    <xf numFmtId="9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46">
    <xf numFmtId="0" fontId="0" fillId="0" borderId="0" xfId="0" applyAlignment="1"/>
    <xf numFmtId="0" fontId="4" fillId="0" borderId="0" xfId="0" applyFont="1">
      <alignment vertical="top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1" xfId="0" applyFont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/>
    </xf>
    <xf numFmtId="10" fontId="6" fillId="0" borderId="0" xfId="1" applyNumberFormat="1" applyFont="1" applyFill="1" applyBorder="1" applyAlignment="1">
      <alignment vertical="center"/>
    </xf>
    <xf numFmtId="0" fontId="8" fillId="0" borderId="0" xfId="0" applyFont="1" applyAlignment="1"/>
    <xf numFmtId="10" fontId="9" fillId="0" borderId="0" xfId="1" applyNumberFormat="1" applyFont="1" applyBorder="1" applyAlignment="1">
      <alignment vertical="center"/>
    </xf>
    <xf numFmtId="3" fontId="6" fillId="0" borderId="1" xfId="0" applyNumberFormat="1" applyFont="1" applyBorder="1" applyAlignment="1">
      <alignment vertical="center"/>
    </xf>
    <xf numFmtId="0" fontId="7" fillId="0" borderId="2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3" fontId="6" fillId="0" borderId="4" xfId="0" applyNumberFormat="1" applyFont="1" applyBorder="1" applyAlignment="1">
      <alignment vertical="center"/>
    </xf>
    <xf numFmtId="10" fontId="6" fillId="0" borderId="2" xfId="1" applyNumberFormat="1" applyFont="1" applyFill="1" applyBorder="1" applyAlignment="1">
      <alignment vertical="center"/>
    </xf>
    <xf numFmtId="0" fontId="7" fillId="0" borderId="0" xfId="0" applyFont="1" applyAlignment="1">
      <alignment vertical="center"/>
    </xf>
    <xf numFmtId="17" fontId="7" fillId="0" borderId="5" xfId="0" applyNumberFormat="1" applyFont="1" applyBorder="1" applyAlignment="1">
      <alignment horizontal="center" vertical="center" wrapText="1"/>
    </xf>
    <xf numFmtId="17" fontId="7" fillId="0" borderId="6" xfId="0" applyNumberFormat="1" applyFont="1" applyBorder="1" applyAlignment="1">
      <alignment horizontal="center" vertical="center" wrapText="1"/>
    </xf>
    <xf numFmtId="17" fontId="7" fillId="0" borderId="7" xfId="0" applyNumberFormat="1" applyFont="1" applyBorder="1" applyAlignment="1">
      <alignment horizontal="center" vertical="center" wrapText="1"/>
    </xf>
    <xf numFmtId="17" fontId="7" fillId="0" borderId="8" xfId="0" applyNumberFormat="1" applyFont="1" applyBorder="1" applyAlignment="1">
      <alignment horizontal="center" vertical="center" wrapText="1"/>
    </xf>
    <xf numFmtId="17" fontId="7" fillId="0" borderId="9" xfId="0" applyNumberFormat="1" applyFont="1" applyBorder="1" applyAlignment="1">
      <alignment horizontal="center" vertical="center" wrapText="1"/>
    </xf>
    <xf numFmtId="17" fontId="7" fillId="0" borderId="10" xfId="0" applyNumberFormat="1" applyFont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3" fontId="7" fillId="0" borderId="0" xfId="0" applyNumberFormat="1" applyFont="1" applyAlignment="1">
      <alignment vertical="center"/>
    </xf>
    <xf numFmtId="3" fontId="6" fillId="2" borderId="1" xfId="0" applyNumberFormat="1" applyFont="1" applyFill="1" applyBorder="1" applyAlignment="1">
      <alignment vertical="center"/>
    </xf>
    <xf numFmtId="3" fontId="10" fillId="2" borderId="1" xfId="0" applyNumberFormat="1" applyFont="1" applyFill="1" applyBorder="1" applyAlignment="1">
      <alignment vertical="center"/>
    </xf>
    <xf numFmtId="0" fontId="9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3" fontId="6" fillId="0" borderId="2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9" fontId="2" fillId="0" borderId="0" xfId="1" applyFont="1" applyFill="1" applyAlignment="1">
      <alignment vertical="center"/>
    </xf>
    <xf numFmtId="10" fontId="2" fillId="0" borderId="0" xfId="1" applyNumberFormat="1" applyFont="1" applyFill="1" applyAlignment="1">
      <alignment vertical="center"/>
    </xf>
    <xf numFmtId="0" fontId="11" fillId="3" borderId="11" xfId="0" applyFont="1" applyFill="1" applyBorder="1" applyAlignment="1">
      <alignment horizontal="center" vertical="center"/>
    </xf>
    <xf numFmtId="0" fontId="11" fillId="3" borderId="12" xfId="0" applyFont="1" applyFill="1" applyBorder="1" applyAlignment="1">
      <alignment horizontal="center" vertical="center"/>
    </xf>
    <xf numFmtId="0" fontId="11" fillId="3" borderId="13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1" fillId="3" borderId="2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/>
    </xf>
    <xf numFmtId="0" fontId="11" fillId="3" borderId="6" xfId="0" applyFont="1" applyFill="1" applyBorder="1" applyAlignment="1">
      <alignment horizontal="center" vertical="center"/>
    </xf>
    <xf numFmtId="0" fontId="11" fillId="3" borderId="14" xfId="0" applyFont="1" applyFill="1" applyBorder="1" applyAlignment="1">
      <alignment horizontal="center" vertical="center"/>
    </xf>
    <xf numFmtId="0" fontId="7" fillId="0" borderId="9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top" wrapText="1" readingOrder="1"/>
    </xf>
    <xf numFmtId="0" fontId="9" fillId="0" borderId="0" xfId="0" applyFont="1" applyAlignment="1">
      <alignment horizontal="left" vertical="center" wrapText="1"/>
    </xf>
  </cellXfs>
  <cellStyles count="4">
    <cellStyle name="Comma 2" xfId="3" xr:uid="{52398C30-DC72-4C8F-B9B0-4CAC6C7CABDB}"/>
    <cellStyle name="Normal" xfId="0" builtinId="0"/>
    <cellStyle name="Normal 2" xfId="2" xr:uid="{E0CD7615-0DFE-438B-8413-064FC7DB27D6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2060F6-2EE9-4A64-9024-BB0EF2F2F970}">
  <sheetPr>
    <pageSetUpPr fitToPage="1"/>
  </sheetPr>
  <dimension ref="B2:AR174"/>
  <sheetViews>
    <sheetView showGridLines="0" tabSelected="1" topLeftCell="A110" zoomScale="96" zoomScaleNormal="96" workbookViewId="0">
      <selection activeCell="L23" sqref="L23"/>
    </sheetView>
  </sheetViews>
  <sheetFormatPr defaultColWidth="9.1796875" defaultRowHeight="12.5" x14ac:dyDescent="0.25"/>
  <cols>
    <col min="1" max="1" width="4.7265625" style="2" customWidth="1"/>
    <col min="2" max="2" width="3.7265625" style="2" customWidth="1"/>
    <col min="3" max="3" width="37.81640625" style="2" customWidth="1"/>
    <col min="4" max="4" width="18.453125" style="2" customWidth="1"/>
    <col min="5" max="5" width="17.1796875" style="2" customWidth="1"/>
    <col min="6" max="6" width="17.453125" style="2" customWidth="1"/>
    <col min="7" max="7" width="16.7265625" style="2" customWidth="1"/>
    <col min="8" max="8" width="3.7265625" style="2" customWidth="1"/>
    <col min="9" max="9" width="11.7265625" style="2" bestFit="1" customWidth="1"/>
    <col min="10" max="47" width="11.54296875" style="2" bestFit="1" customWidth="1"/>
    <col min="48" max="16384" width="9.1796875" style="2"/>
  </cols>
  <sheetData>
    <row r="2" spans="3:44" s="1" customFormat="1" ht="40" customHeight="1" x14ac:dyDescent="0.25">
      <c r="C2" s="38" t="s">
        <v>104</v>
      </c>
      <c r="D2" s="38"/>
      <c r="E2" s="38"/>
      <c r="F2" s="38"/>
      <c r="G2" s="38"/>
      <c r="H2" s="27"/>
    </row>
    <row r="3" spans="3:44" ht="12.75" customHeight="1" x14ac:dyDescent="0.25"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</row>
    <row r="4" spans="3:44" ht="23.5" customHeight="1" x14ac:dyDescent="0.25">
      <c r="C4" s="5"/>
      <c r="D4" s="32" t="s">
        <v>0</v>
      </c>
      <c r="E4" s="33"/>
      <c r="F4" s="33"/>
      <c r="G4" s="34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</row>
    <row r="5" spans="3:44" ht="12.75" customHeight="1" x14ac:dyDescent="0.25">
      <c r="C5" s="35" t="s">
        <v>1</v>
      </c>
      <c r="D5" s="16" t="s">
        <v>2</v>
      </c>
      <c r="E5" s="16" t="s">
        <v>3</v>
      </c>
      <c r="F5" s="20" t="s">
        <v>4</v>
      </c>
      <c r="G5" s="20" t="s">
        <v>5</v>
      </c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</row>
    <row r="6" spans="3:44" ht="15" customHeight="1" x14ac:dyDescent="0.25">
      <c r="C6" s="36"/>
      <c r="D6" s="18" t="s">
        <v>6</v>
      </c>
      <c r="E6" s="18" t="s">
        <v>7</v>
      </c>
      <c r="F6" s="21" t="s">
        <v>8</v>
      </c>
      <c r="G6" s="21" t="s">
        <v>9</v>
      </c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29"/>
      <c r="AM6" s="29"/>
      <c r="AN6" s="29"/>
      <c r="AO6" s="29"/>
      <c r="AP6" s="29"/>
      <c r="AQ6" s="29"/>
      <c r="AR6" s="29"/>
    </row>
    <row r="7" spans="3:44" ht="18.75" customHeight="1" x14ac:dyDescent="0.25">
      <c r="C7" s="4" t="s">
        <v>10</v>
      </c>
      <c r="D7" s="28">
        <v>435546608</v>
      </c>
      <c r="E7" s="28">
        <v>352867480</v>
      </c>
      <c r="F7" s="28">
        <v>399196782</v>
      </c>
      <c r="G7" s="10">
        <v>412645642</v>
      </c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29"/>
      <c r="AK7" s="29"/>
      <c r="AL7" s="29"/>
      <c r="AM7" s="29"/>
      <c r="AN7" s="29"/>
      <c r="AO7" s="29"/>
      <c r="AP7" s="29"/>
      <c r="AQ7" s="29"/>
      <c r="AR7" s="29"/>
    </row>
    <row r="8" spans="3:44" ht="18.75" customHeight="1" x14ac:dyDescent="0.25">
      <c r="C8" s="12" t="s">
        <v>11</v>
      </c>
      <c r="D8" s="10">
        <v>133986</v>
      </c>
      <c r="E8" s="10">
        <v>91588</v>
      </c>
      <c r="F8" s="10">
        <v>182103</v>
      </c>
      <c r="G8" s="10">
        <v>167587</v>
      </c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29"/>
      <c r="AI8" s="29"/>
      <c r="AJ8" s="29"/>
      <c r="AK8" s="29"/>
      <c r="AL8" s="29"/>
      <c r="AM8" s="29"/>
      <c r="AN8" s="29"/>
      <c r="AO8" s="29"/>
      <c r="AP8" s="29"/>
      <c r="AQ8" s="29"/>
      <c r="AR8" s="29"/>
    </row>
    <row r="9" spans="3:44" ht="18.75" customHeight="1" x14ac:dyDescent="0.25">
      <c r="C9" s="11" t="s">
        <v>12</v>
      </c>
      <c r="D9" s="14">
        <f>(D7-D8)/D7</f>
        <v>0.99969237276209022</v>
      </c>
      <c r="E9" s="14">
        <f>(E7-E8)/E7</f>
        <v>0.99974044647015925</v>
      </c>
      <c r="F9" s="14">
        <f>(F7-F8)/F7</f>
        <v>0.99954382648305018</v>
      </c>
      <c r="G9" s="14">
        <f>(G7-G8)/G7</f>
        <v>0.99959387187712012</v>
      </c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29"/>
      <c r="AH9" s="29"/>
      <c r="AI9" s="29"/>
      <c r="AJ9" s="29"/>
      <c r="AK9" s="29"/>
      <c r="AL9" s="29"/>
      <c r="AM9" s="29"/>
      <c r="AN9" s="29"/>
      <c r="AO9" s="29"/>
      <c r="AP9" s="29"/>
      <c r="AQ9" s="29"/>
      <c r="AR9" s="29"/>
    </row>
    <row r="10" spans="3:44" ht="12.75" customHeight="1" x14ac:dyDescent="0.25"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F10" s="29"/>
      <c r="AG10" s="29"/>
      <c r="AH10" s="29"/>
      <c r="AI10" s="29"/>
      <c r="AJ10" s="29"/>
      <c r="AK10" s="29"/>
      <c r="AL10" s="29"/>
      <c r="AM10" s="29"/>
      <c r="AN10" s="29"/>
      <c r="AO10" s="29"/>
      <c r="AP10" s="29"/>
      <c r="AQ10" s="29"/>
      <c r="AR10" s="29"/>
    </row>
    <row r="11" spans="3:44" ht="25.15" customHeight="1" x14ac:dyDescent="0.25">
      <c r="C11" s="5"/>
      <c r="D11" s="32" t="s">
        <v>13</v>
      </c>
      <c r="E11" s="33"/>
      <c r="F11" s="33"/>
      <c r="G11" s="34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29"/>
      <c r="AL11" s="29"/>
      <c r="AM11" s="29"/>
      <c r="AN11" s="29"/>
      <c r="AO11" s="29"/>
      <c r="AP11" s="29"/>
      <c r="AQ11" s="29"/>
      <c r="AR11" s="29"/>
    </row>
    <row r="12" spans="3:44" ht="12.75" customHeight="1" x14ac:dyDescent="0.25">
      <c r="C12" s="35" t="s">
        <v>1</v>
      </c>
      <c r="D12" s="16" t="s">
        <v>14</v>
      </c>
      <c r="E12" s="16" t="s">
        <v>15</v>
      </c>
      <c r="F12" s="20" t="s">
        <v>16</v>
      </c>
      <c r="G12" s="20" t="s">
        <v>17</v>
      </c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  <c r="AN12" s="29"/>
      <c r="AO12" s="29"/>
      <c r="AP12" s="29"/>
      <c r="AQ12" s="29"/>
      <c r="AR12" s="29"/>
    </row>
    <row r="13" spans="3:44" ht="15" customHeight="1" x14ac:dyDescent="0.25">
      <c r="C13" s="36"/>
      <c r="D13" s="18" t="s">
        <v>6</v>
      </c>
      <c r="E13" s="18" t="s">
        <v>7</v>
      </c>
      <c r="F13" s="21" t="s">
        <v>8</v>
      </c>
      <c r="G13" s="21" t="s">
        <v>9</v>
      </c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</row>
    <row r="14" spans="3:44" ht="18.75" customHeight="1" x14ac:dyDescent="0.25">
      <c r="C14" s="4" t="s">
        <v>10</v>
      </c>
      <c r="D14" s="28">
        <v>404692758</v>
      </c>
      <c r="E14" s="28">
        <v>436133623</v>
      </c>
      <c r="F14" s="28">
        <v>425648280</v>
      </c>
      <c r="G14" s="10">
        <v>441407211</v>
      </c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</row>
    <row r="15" spans="3:44" ht="18.75" customHeight="1" x14ac:dyDescent="0.25">
      <c r="C15" s="12" t="s">
        <v>11</v>
      </c>
      <c r="D15" s="10">
        <v>171487</v>
      </c>
      <c r="E15" s="10">
        <v>209184</v>
      </c>
      <c r="F15" s="10">
        <v>193329</v>
      </c>
      <c r="G15" s="10">
        <v>180409</v>
      </c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  <c r="AN15" s="29"/>
      <c r="AO15" s="29"/>
      <c r="AP15" s="29"/>
      <c r="AQ15" s="29"/>
      <c r="AR15" s="29"/>
    </row>
    <row r="16" spans="3:44" ht="18.75" customHeight="1" x14ac:dyDescent="0.25">
      <c r="C16" s="11" t="s">
        <v>12</v>
      </c>
      <c r="D16" s="14">
        <f>(D14-D15)/D14</f>
        <v>0.9995762538453925</v>
      </c>
      <c r="E16" s="14">
        <f>(E14-E15)/E14</f>
        <v>0.99952036717884507</v>
      </c>
      <c r="F16" s="14">
        <f>(F14-F15)/F14</f>
        <v>0.99954580105433533</v>
      </c>
      <c r="G16" s="14">
        <f>(G14-G15)/G14</f>
        <v>0.99959128669513286</v>
      </c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29"/>
      <c r="AL16" s="29"/>
      <c r="AM16" s="29"/>
      <c r="AN16" s="29"/>
      <c r="AO16" s="29"/>
      <c r="AP16" s="29"/>
      <c r="AQ16" s="29"/>
      <c r="AR16" s="29"/>
    </row>
    <row r="17" spans="3:44" ht="12.75" customHeight="1" x14ac:dyDescent="0.25"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  <c r="AQ17" s="29"/>
      <c r="AR17" s="29"/>
    </row>
    <row r="18" spans="3:44" s="3" customFormat="1" ht="25" customHeight="1" x14ac:dyDescent="0.25">
      <c r="C18" s="5"/>
      <c r="D18" s="32" t="s">
        <v>18</v>
      </c>
      <c r="E18" s="33"/>
      <c r="F18" s="33"/>
      <c r="G18" s="34"/>
    </row>
    <row r="19" spans="3:44" s="6" customFormat="1" ht="14" x14ac:dyDescent="0.25">
      <c r="C19" s="35" t="s">
        <v>1</v>
      </c>
      <c r="D19" s="16" t="s">
        <v>19</v>
      </c>
      <c r="E19" s="16" t="s">
        <v>20</v>
      </c>
      <c r="F19" s="20" t="s">
        <v>21</v>
      </c>
      <c r="G19" s="20" t="s">
        <v>22</v>
      </c>
    </row>
    <row r="20" spans="3:44" s="6" customFormat="1" ht="14" x14ac:dyDescent="0.25">
      <c r="C20" s="36"/>
      <c r="D20" s="18" t="s">
        <v>6</v>
      </c>
      <c r="E20" s="18" t="s">
        <v>105</v>
      </c>
      <c r="F20" s="21" t="s">
        <v>106</v>
      </c>
      <c r="G20" s="21" t="s">
        <v>9</v>
      </c>
    </row>
    <row r="21" spans="3:44" s="3" customFormat="1" ht="18" customHeight="1" x14ac:dyDescent="0.25">
      <c r="C21" s="4" t="s">
        <v>10</v>
      </c>
      <c r="D21" s="24">
        <v>385485475</v>
      </c>
      <c r="E21" s="24">
        <v>405708169</v>
      </c>
      <c r="F21" s="25">
        <v>391824404</v>
      </c>
      <c r="G21" s="10">
        <v>388504987</v>
      </c>
    </row>
    <row r="22" spans="3:44" s="3" customFormat="1" ht="18" customHeight="1" x14ac:dyDescent="0.25">
      <c r="C22" s="12" t="s">
        <v>11</v>
      </c>
      <c r="D22" s="10">
        <v>181369</v>
      </c>
      <c r="E22" s="10">
        <v>207557</v>
      </c>
      <c r="F22" s="10">
        <v>182613</v>
      </c>
      <c r="G22" s="10">
        <v>167455</v>
      </c>
    </row>
    <row r="23" spans="3:44" s="15" customFormat="1" ht="18" customHeight="1" x14ac:dyDescent="0.25">
      <c r="C23" s="11" t="s">
        <v>12</v>
      </c>
      <c r="D23" s="14">
        <f>(D21-D22)/D21</f>
        <v>0.99952950497032345</v>
      </c>
      <c r="E23" s="14">
        <f>(E21-E22)/E21</f>
        <v>0.99948840813210249</v>
      </c>
      <c r="F23" s="14">
        <f>(F21-F22)/F21</f>
        <v>0.99953394173988208</v>
      </c>
      <c r="G23" s="14">
        <f>(G21-G22)/G21</f>
        <v>0.9995689759318328</v>
      </c>
    </row>
    <row r="24" spans="3:44" s="3" customFormat="1" ht="18" customHeight="1" x14ac:dyDescent="0.25">
      <c r="C24" s="7"/>
      <c r="D24" s="7"/>
      <c r="E24" s="7"/>
      <c r="F24" s="7"/>
      <c r="G24" s="7"/>
      <c r="H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</row>
    <row r="25" spans="3:44" s="3" customFormat="1" ht="25" customHeight="1" x14ac:dyDescent="0.25">
      <c r="C25" s="5"/>
      <c r="D25" s="32" t="s">
        <v>23</v>
      </c>
      <c r="E25" s="33"/>
      <c r="F25" s="33"/>
      <c r="G25" s="34"/>
    </row>
    <row r="26" spans="3:44" s="6" customFormat="1" ht="14" x14ac:dyDescent="0.25">
      <c r="C26" s="35" t="s">
        <v>1</v>
      </c>
      <c r="D26" s="16" t="s">
        <v>24</v>
      </c>
      <c r="E26" s="16" t="s">
        <v>25</v>
      </c>
      <c r="F26" s="20" t="s">
        <v>26</v>
      </c>
      <c r="G26" s="20" t="s">
        <v>27</v>
      </c>
    </row>
    <row r="27" spans="3:44" s="6" customFormat="1" ht="14" x14ac:dyDescent="0.25">
      <c r="C27" s="36"/>
      <c r="D27" s="18" t="s">
        <v>6</v>
      </c>
      <c r="E27" s="18" t="s">
        <v>7</v>
      </c>
      <c r="F27" s="21" t="s">
        <v>8</v>
      </c>
      <c r="G27" s="21" t="s">
        <v>28</v>
      </c>
    </row>
    <row r="28" spans="3:44" s="3" customFormat="1" ht="18" customHeight="1" x14ac:dyDescent="0.25">
      <c r="C28" s="4" t="s">
        <v>10</v>
      </c>
      <c r="D28" s="24">
        <v>254592219</v>
      </c>
      <c r="E28" s="24">
        <v>319830441</v>
      </c>
      <c r="F28" s="25">
        <v>316587432</v>
      </c>
      <c r="G28" s="10">
        <v>345212401</v>
      </c>
    </row>
    <row r="29" spans="3:44" s="3" customFormat="1" ht="18" customHeight="1" x14ac:dyDescent="0.25">
      <c r="C29" s="12" t="s">
        <v>11</v>
      </c>
      <c r="D29" s="10">
        <v>164751</v>
      </c>
      <c r="E29" s="10">
        <v>211390</v>
      </c>
      <c r="F29" s="10">
        <v>212007</v>
      </c>
      <c r="G29" s="10">
        <v>181464</v>
      </c>
    </row>
    <row r="30" spans="3:44" s="15" customFormat="1" ht="18" customHeight="1" x14ac:dyDescent="0.25">
      <c r="C30" s="11" t="s">
        <v>12</v>
      </c>
      <c r="D30" s="14">
        <f>(D28-D29)/D28</f>
        <v>0.99935288281532275</v>
      </c>
      <c r="E30" s="14">
        <f>(E28-E29)/E28</f>
        <v>0.99933905603438167</v>
      </c>
      <c r="F30" s="14">
        <f>(F28-F29)/F28</f>
        <v>0.99933033665088766</v>
      </c>
      <c r="G30" s="14">
        <f>(G28-G29)/G28</f>
        <v>0.99947434101592425</v>
      </c>
    </row>
    <row r="31" spans="3:44" s="3" customFormat="1" ht="18" customHeight="1" x14ac:dyDescent="0.25">
      <c r="C31" s="7"/>
      <c r="D31" s="7"/>
      <c r="E31" s="7"/>
      <c r="F31" s="7"/>
      <c r="G31" s="7"/>
      <c r="H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</row>
    <row r="32" spans="3:44" s="3" customFormat="1" ht="25" customHeight="1" x14ac:dyDescent="0.25">
      <c r="C32" s="5"/>
      <c r="D32" s="32" t="s">
        <v>29</v>
      </c>
      <c r="E32" s="33"/>
      <c r="F32" s="33"/>
      <c r="G32" s="34"/>
    </row>
    <row r="33" spans="3:44" s="6" customFormat="1" ht="14" x14ac:dyDescent="0.25">
      <c r="C33" s="35" t="s">
        <v>1</v>
      </c>
      <c r="D33" s="16" t="s">
        <v>30</v>
      </c>
      <c r="E33" s="16" t="s">
        <v>31</v>
      </c>
      <c r="F33" s="20" t="s">
        <v>32</v>
      </c>
      <c r="G33" s="20" t="s">
        <v>33</v>
      </c>
    </row>
    <row r="34" spans="3:44" s="6" customFormat="1" ht="14" x14ac:dyDescent="0.25">
      <c r="C34" s="36"/>
      <c r="D34" s="18" t="s">
        <v>6</v>
      </c>
      <c r="E34" s="18" t="s">
        <v>7</v>
      </c>
      <c r="F34" s="21" t="s">
        <v>8</v>
      </c>
      <c r="G34" s="21" t="s">
        <v>28</v>
      </c>
    </row>
    <row r="35" spans="3:44" s="3" customFormat="1" ht="18" customHeight="1" x14ac:dyDescent="0.25">
      <c r="C35" s="4" t="s">
        <v>10</v>
      </c>
      <c r="D35" s="24">
        <v>196359835</v>
      </c>
      <c r="E35" s="24">
        <v>287190626</v>
      </c>
      <c r="F35" s="25">
        <v>315182188</v>
      </c>
      <c r="G35" s="10">
        <v>325883957</v>
      </c>
    </row>
    <row r="36" spans="3:44" s="3" customFormat="1" ht="18" customHeight="1" x14ac:dyDescent="0.25">
      <c r="C36" s="12" t="s">
        <v>11</v>
      </c>
      <c r="D36" s="10">
        <v>130147</v>
      </c>
      <c r="E36" s="10">
        <v>186627</v>
      </c>
      <c r="F36" s="10">
        <v>182468</v>
      </c>
      <c r="G36" s="10">
        <v>181104</v>
      </c>
    </row>
    <row r="37" spans="3:44" s="15" customFormat="1" ht="18" customHeight="1" x14ac:dyDescent="0.25">
      <c r="C37" s="11" t="s">
        <v>12</v>
      </c>
      <c r="D37" s="14">
        <f>(D35-D36)/D35</f>
        <v>0.99933720152087113</v>
      </c>
      <c r="E37" s="14">
        <f>(E35-E36)/E35</f>
        <v>0.99935016333019167</v>
      </c>
      <c r="F37" s="14">
        <f>(F35-F36)/F35</f>
        <v>0.99942107134556724</v>
      </c>
      <c r="G37" s="14">
        <f>(G35-G36)/G35</f>
        <v>0.99944426843939416</v>
      </c>
    </row>
    <row r="38" spans="3:44" s="3" customFormat="1" ht="18" customHeight="1" x14ac:dyDescent="0.25">
      <c r="C38" s="7"/>
      <c r="D38" s="7"/>
      <c r="E38" s="7"/>
      <c r="F38" s="7"/>
      <c r="G38" s="7"/>
      <c r="H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</row>
    <row r="39" spans="3:44" s="3" customFormat="1" ht="25" customHeight="1" x14ac:dyDescent="0.25">
      <c r="C39" s="5"/>
      <c r="D39" s="32" t="s">
        <v>34</v>
      </c>
      <c r="E39" s="33"/>
      <c r="F39" s="33"/>
      <c r="G39" s="34"/>
    </row>
    <row r="40" spans="3:44" s="6" customFormat="1" ht="14" x14ac:dyDescent="0.25">
      <c r="C40" s="35" t="s">
        <v>1</v>
      </c>
      <c r="D40" s="16" t="s">
        <v>35</v>
      </c>
      <c r="E40" s="16" t="s">
        <v>36</v>
      </c>
      <c r="F40" s="20" t="s">
        <v>37</v>
      </c>
      <c r="G40" s="20" t="s">
        <v>38</v>
      </c>
    </row>
    <row r="41" spans="3:44" s="6" customFormat="1" ht="14" x14ac:dyDescent="0.25">
      <c r="C41" s="36"/>
      <c r="D41" s="18" t="s">
        <v>6</v>
      </c>
      <c r="E41" s="18" t="s">
        <v>7</v>
      </c>
      <c r="F41" s="21" t="s">
        <v>8</v>
      </c>
      <c r="G41" s="21" t="s">
        <v>28</v>
      </c>
    </row>
    <row r="42" spans="3:44" s="3" customFormat="1" ht="18" customHeight="1" x14ac:dyDescent="0.25">
      <c r="C42" s="4" t="s">
        <v>10</v>
      </c>
      <c r="D42" s="10">
        <v>359184530</v>
      </c>
      <c r="E42" s="10">
        <v>368236467</v>
      </c>
      <c r="F42" s="10">
        <v>308122032</v>
      </c>
      <c r="G42" s="10">
        <v>232162444</v>
      </c>
    </row>
    <row r="43" spans="3:44" s="3" customFormat="1" ht="18" customHeight="1" x14ac:dyDescent="0.25">
      <c r="C43" s="12" t="s">
        <v>11</v>
      </c>
      <c r="D43" s="10">
        <v>182711</v>
      </c>
      <c r="E43" s="10">
        <v>208691</v>
      </c>
      <c r="F43" s="10">
        <v>175411</v>
      </c>
      <c r="G43" s="10">
        <v>141516</v>
      </c>
    </row>
    <row r="44" spans="3:44" s="15" customFormat="1" ht="18" customHeight="1" x14ac:dyDescent="0.25">
      <c r="C44" s="11" t="s">
        <v>12</v>
      </c>
      <c r="D44" s="14">
        <f>(D42-D43)/D42</f>
        <v>0.99949131717894424</v>
      </c>
      <c r="E44" s="14">
        <f>(E42-E43)/E42</f>
        <v>0.99943326905751573</v>
      </c>
      <c r="F44" s="14">
        <f>(F42-F43)/F42</f>
        <v>0.99943070932363576</v>
      </c>
      <c r="G44" s="14">
        <f>(G42-G43)/G42</f>
        <v>0.9993904440461524</v>
      </c>
    </row>
    <row r="45" spans="3:44" s="3" customFormat="1" ht="18" customHeight="1" x14ac:dyDescent="0.25">
      <c r="C45" s="7"/>
      <c r="D45" s="7"/>
      <c r="E45" s="7"/>
      <c r="F45" s="7"/>
      <c r="G45" s="7"/>
      <c r="H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</row>
    <row r="46" spans="3:44" s="3" customFormat="1" ht="25" customHeight="1" x14ac:dyDescent="0.25">
      <c r="C46" s="5"/>
      <c r="D46" s="32" t="s">
        <v>39</v>
      </c>
      <c r="E46" s="33"/>
      <c r="F46" s="33"/>
      <c r="G46" s="34"/>
    </row>
    <row r="47" spans="3:44" s="6" customFormat="1" ht="14" x14ac:dyDescent="0.25">
      <c r="C47" s="35" t="s">
        <v>1</v>
      </c>
      <c r="D47" s="16" t="s">
        <v>40</v>
      </c>
      <c r="E47" s="16" t="s">
        <v>41</v>
      </c>
      <c r="F47" s="20" t="s">
        <v>42</v>
      </c>
      <c r="G47" s="20" t="s">
        <v>43</v>
      </c>
    </row>
    <row r="48" spans="3:44" s="6" customFormat="1" ht="14" x14ac:dyDescent="0.25">
      <c r="C48" s="36"/>
      <c r="D48" s="18" t="s">
        <v>6</v>
      </c>
      <c r="E48" s="18" t="s">
        <v>7</v>
      </c>
      <c r="F48" s="21" t="s">
        <v>8</v>
      </c>
      <c r="G48" s="21" t="s">
        <v>28</v>
      </c>
    </row>
    <row r="49" spans="3:44" s="3" customFormat="1" ht="18" customHeight="1" x14ac:dyDescent="0.25">
      <c r="C49" s="4" t="s">
        <v>10</v>
      </c>
      <c r="D49" s="10">
        <v>321930251</v>
      </c>
      <c r="E49" s="10">
        <v>348876944</v>
      </c>
      <c r="F49" s="10">
        <v>346748377</v>
      </c>
      <c r="G49" s="10">
        <v>343740107</v>
      </c>
    </row>
    <row r="50" spans="3:44" s="3" customFormat="1" ht="18" customHeight="1" x14ac:dyDescent="0.25">
      <c r="C50" s="12" t="s">
        <v>11</v>
      </c>
      <c r="D50" s="10">
        <v>207955</v>
      </c>
      <c r="E50" s="10">
        <v>233289</v>
      </c>
      <c r="F50" s="10">
        <v>205062</v>
      </c>
      <c r="G50" s="10">
        <v>181340</v>
      </c>
    </row>
    <row r="51" spans="3:44" s="15" customFormat="1" ht="18" customHeight="1" x14ac:dyDescent="0.25">
      <c r="C51" s="11" t="s">
        <v>12</v>
      </c>
      <c r="D51" s="14">
        <f>(D49-D50)/D49</f>
        <v>0.99935403709544524</v>
      </c>
      <c r="E51" s="14">
        <f>(E49-E50)/E49</f>
        <v>0.99933131436739486</v>
      </c>
      <c r="F51" s="14">
        <f>(F49-F50)/F49</f>
        <v>0.99940861439129391</v>
      </c>
      <c r="G51" s="14">
        <f>(G49-G50)/G49</f>
        <v>0.99947245027185616</v>
      </c>
    </row>
    <row r="52" spans="3:44" s="3" customFormat="1" ht="18" customHeight="1" x14ac:dyDescent="0.25">
      <c r="C52" s="7"/>
      <c r="D52" s="7"/>
      <c r="E52" s="7"/>
      <c r="F52" s="7"/>
      <c r="G52" s="7"/>
      <c r="H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  <c r="AR52" s="7"/>
    </row>
    <row r="53" spans="3:44" s="3" customFormat="1" ht="25" customHeight="1" x14ac:dyDescent="0.25">
      <c r="C53" s="5"/>
      <c r="D53" s="32" t="s">
        <v>44</v>
      </c>
      <c r="E53" s="33"/>
      <c r="F53" s="33"/>
      <c r="G53" s="34"/>
    </row>
    <row r="54" spans="3:44" s="6" customFormat="1" ht="14" x14ac:dyDescent="0.25">
      <c r="C54" s="35" t="s">
        <v>1</v>
      </c>
      <c r="D54" s="16" t="s">
        <v>45</v>
      </c>
      <c r="E54" s="16" t="s">
        <v>46</v>
      </c>
      <c r="F54" s="20" t="s">
        <v>47</v>
      </c>
      <c r="G54" s="20" t="s">
        <v>48</v>
      </c>
    </row>
    <row r="55" spans="3:44" s="6" customFormat="1" ht="14" x14ac:dyDescent="0.25">
      <c r="C55" s="36"/>
      <c r="D55" s="18" t="s">
        <v>6</v>
      </c>
      <c r="E55" s="18" t="s">
        <v>7</v>
      </c>
      <c r="F55" s="21" t="s">
        <v>8</v>
      </c>
      <c r="G55" s="21" t="s">
        <v>28</v>
      </c>
    </row>
    <row r="56" spans="3:44" s="3" customFormat="1" ht="18" customHeight="1" x14ac:dyDescent="0.25">
      <c r="C56" s="4" t="s">
        <v>10</v>
      </c>
      <c r="D56" s="10">
        <v>283730388</v>
      </c>
      <c r="E56" s="10">
        <v>369046037</v>
      </c>
      <c r="F56" s="10">
        <v>328897284</v>
      </c>
      <c r="G56" s="10">
        <v>326838737</v>
      </c>
    </row>
    <row r="57" spans="3:44" s="3" customFormat="1" ht="18" customHeight="1" x14ac:dyDescent="0.25">
      <c r="C57" s="12" t="s">
        <v>11</v>
      </c>
      <c r="D57" s="10">
        <v>187945</v>
      </c>
      <c r="E57" s="10">
        <v>252458</v>
      </c>
      <c r="F57" s="10">
        <v>232436</v>
      </c>
      <c r="G57" s="10">
        <v>224067</v>
      </c>
    </row>
    <row r="58" spans="3:44" s="15" customFormat="1" ht="18" customHeight="1" x14ac:dyDescent="0.25">
      <c r="C58" s="11" t="s">
        <v>12</v>
      </c>
      <c r="D58" s="14">
        <f>(D56-D57)/D56</f>
        <v>0.99933759298281433</v>
      </c>
      <c r="E58" s="14">
        <f>(E56-E57)/E56</f>
        <v>0.99931591732551239</v>
      </c>
      <c r="F58" s="14">
        <f>(F56-F57)/F56</f>
        <v>0.99929328695824682</v>
      </c>
      <c r="G58" s="14">
        <f>(G56-G57)/G56</f>
        <v>0.99931444172726691</v>
      </c>
      <c r="H58" s="29"/>
    </row>
    <row r="59" spans="3:44" s="15" customFormat="1" ht="18" customHeight="1" x14ac:dyDescent="0.25">
      <c r="H59" s="29"/>
    </row>
    <row r="60" spans="3:44" s="3" customFormat="1" ht="25" customHeight="1" x14ac:dyDescent="0.25">
      <c r="C60" s="5"/>
      <c r="D60" s="32" t="s">
        <v>49</v>
      </c>
      <c r="E60" s="33"/>
      <c r="F60" s="33"/>
      <c r="G60" s="34"/>
    </row>
    <row r="61" spans="3:44" s="6" customFormat="1" ht="14" x14ac:dyDescent="0.25">
      <c r="C61" s="35" t="s">
        <v>1</v>
      </c>
      <c r="D61" s="16" t="s">
        <v>50</v>
      </c>
      <c r="E61" s="20" t="s">
        <v>51</v>
      </c>
      <c r="F61" s="20" t="s">
        <v>52</v>
      </c>
      <c r="G61" s="20" t="s">
        <v>53</v>
      </c>
    </row>
    <row r="62" spans="3:44" s="6" customFormat="1" ht="14" x14ac:dyDescent="0.25">
      <c r="C62" s="36"/>
      <c r="D62" s="18" t="s">
        <v>6</v>
      </c>
      <c r="E62" s="21" t="s">
        <v>7</v>
      </c>
      <c r="F62" s="21" t="s">
        <v>8</v>
      </c>
      <c r="G62" s="21" t="s">
        <v>28</v>
      </c>
    </row>
    <row r="63" spans="3:44" s="3" customFormat="1" ht="18" customHeight="1" x14ac:dyDescent="0.25">
      <c r="C63" s="4" t="s">
        <v>10</v>
      </c>
      <c r="D63" s="10">
        <v>352426132</v>
      </c>
      <c r="E63" s="10">
        <v>347714931</v>
      </c>
      <c r="F63" s="10">
        <v>346911740</v>
      </c>
      <c r="G63" s="10">
        <v>324522433</v>
      </c>
    </row>
    <row r="64" spans="3:44" s="3" customFormat="1" ht="18" customHeight="1" x14ac:dyDescent="0.25">
      <c r="C64" s="12" t="s">
        <v>11</v>
      </c>
      <c r="D64" s="10">
        <v>241730</v>
      </c>
      <c r="E64" s="10">
        <v>248056</v>
      </c>
      <c r="F64" s="10">
        <v>253462</v>
      </c>
      <c r="G64" s="10">
        <v>220266</v>
      </c>
    </row>
    <row r="65" spans="3:15" s="15" customFormat="1" ht="18" customHeight="1" x14ac:dyDescent="0.25">
      <c r="C65" s="11" t="s">
        <v>12</v>
      </c>
      <c r="D65" s="14">
        <f>(D63-D64)/D63</f>
        <v>0.9993140974007001</v>
      </c>
      <c r="E65" s="14">
        <f>(E63-E64)/E63</f>
        <v>0.99928661101987593</v>
      </c>
      <c r="F65" s="14">
        <f>(F63-F64)/F63</f>
        <v>0.99926937612431332</v>
      </c>
      <c r="G65" s="14">
        <f>(G63-G64)/G63</f>
        <v>0.99932126109753405</v>
      </c>
      <c r="H65" s="29"/>
    </row>
    <row r="66" spans="3:15" s="15" customFormat="1" ht="18" customHeight="1" x14ac:dyDescent="0.25">
      <c r="H66" s="29"/>
    </row>
    <row r="67" spans="3:15" ht="25.15" customHeight="1" x14ac:dyDescent="0.25">
      <c r="C67" s="3"/>
      <c r="D67" s="32" t="s">
        <v>54</v>
      </c>
      <c r="E67" s="33"/>
      <c r="F67" s="33"/>
      <c r="G67" s="34"/>
      <c r="H67" s="29"/>
      <c r="I67" s="29"/>
      <c r="J67" s="29"/>
      <c r="K67" s="29"/>
      <c r="L67" s="29"/>
      <c r="M67" s="29"/>
      <c r="N67" s="29"/>
      <c r="O67" s="29"/>
    </row>
    <row r="68" spans="3:15" ht="14" x14ac:dyDescent="0.25">
      <c r="C68" s="42" t="s">
        <v>1</v>
      </c>
      <c r="D68" s="16" t="s">
        <v>55</v>
      </c>
      <c r="E68" s="20" t="s">
        <v>56</v>
      </c>
      <c r="F68" s="20" t="s">
        <v>57</v>
      </c>
      <c r="G68" s="20" t="s">
        <v>58</v>
      </c>
      <c r="H68" s="29"/>
      <c r="I68" s="29"/>
      <c r="J68" s="29"/>
      <c r="K68" s="29"/>
      <c r="L68" s="29"/>
      <c r="M68" s="29"/>
      <c r="N68" s="29"/>
      <c r="O68" s="29"/>
    </row>
    <row r="69" spans="3:15" ht="14" x14ac:dyDescent="0.25">
      <c r="C69" s="43"/>
      <c r="D69" s="18" t="s">
        <v>6</v>
      </c>
      <c r="E69" s="21" t="s">
        <v>7</v>
      </c>
      <c r="F69" s="21" t="s">
        <v>8</v>
      </c>
      <c r="G69" s="21" t="s">
        <v>28</v>
      </c>
      <c r="H69" s="29"/>
      <c r="I69" s="29"/>
      <c r="J69" s="29"/>
      <c r="K69" s="29"/>
      <c r="L69" s="29"/>
      <c r="M69" s="29"/>
      <c r="N69" s="29"/>
      <c r="O69" s="29"/>
    </row>
    <row r="70" spans="3:15" ht="24.75" customHeight="1" x14ac:dyDescent="0.25">
      <c r="C70" s="4" t="s">
        <v>10</v>
      </c>
      <c r="D70" s="10">
        <v>326086306</v>
      </c>
      <c r="E70" s="10">
        <v>344260318</v>
      </c>
      <c r="F70" s="10">
        <v>332980081</v>
      </c>
      <c r="G70" s="10">
        <v>333764687</v>
      </c>
      <c r="H70" s="29"/>
      <c r="I70" s="29"/>
      <c r="J70" s="29"/>
      <c r="K70" s="29"/>
      <c r="L70" s="29"/>
      <c r="M70" s="29"/>
      <c r="N70" s="29"/>
      <c r="O70" s="29"/>
    </row>
    <row r="71" spans="3:15" ht="23.25" customHeight="1" x14ac:dyDescent="0.25">
      <c r="C71" s="12" t="s">
        <v>11</v>
      </c>
      <c r="D71" s="13">
        <v>235468</v>
      </c>
      <c r="E71" s="13">
        <v>280812</v>
      </c>
      <c r="F71" s="13">
        <v>259427</v>
      </c>
      <c r="G71" s="13">
        <v>236386</v>
      </c>
      <c r="H71" s="29"/>
      <c r="I71" s="29"/>
      <c r="J71" s="29"/>
      <c r="K71" s="29"/>
      <c r="L71" s="29"/>
      <c r="M71" s="29"/>
      <c r="N71" s="29"/>
      <c r="O71" s="29"/>
    </row>
    <row r="72" spans="3:15" ht="25.5" customHeight="1" x14ac:dyDescent="0.25">
      <c r="C72" s="11" t="s">
        <v>12</v>
      </c>
      <c r="D72" s="14">
        <f>(D70-D71)/D70</f>
        <v>0.99927789669278533</v>
      </c>
      <c r="E72" s="14">
        <f>(E70-E71)/E70</f>
        <v>0.99918430331549279</v>
      </c>
      <c r="F72" s="14">
        <f>(F70-F71)/F70</f>
        <v>0.99922089333625941</v>
      </c>
      <c r="G72" s="14">
        <f>(G70-G71)/G70</f>
        <v>0.99929175850769381</v>
      </c>
      <c r="H72" s="29"/>
      <c r="I72" s="29"/>
      <c r="J72" s="29"/>
      <c r="K72" s="29"/>
      <c r="L72" s="29"/>
      <c r="M72" s="29"/>
      <c r="N72" s="29"/>
      <c r="O72" s="29"/>
    </row>
    <row r="73" spans="3:15" ht="15.75" customHeight="1" x14ac:dyDescent="0.25">
      <c r="C73" s="29"/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9"/>
    </row>
    <row r="74" spans="3:15" ht="25.5" customHeight="1" x14ac:dyDescent="0.25">
      <c r="C74" s="3"/>
      <c r="D74" s="32" t="s">
        <v>59</v>
      </c>
      <c r="E74" s="33"/>
      <c r="F74" s="33"/>
      <c r="G74" s="34"/>
      <c r="H74" s="29"/>
      <c r="I74" s="29"/>
      <c r="J74" s="29"/>
      <c r="K74" s="29"/>
      <c r="L74" s="29"/>
      <c r="M74" s="29"/>
      <c r="N74" s="29"/>
      <c r="O74" s="29"/>
    </row>
    <row r="75" spans="3:15" ht="20.25" customHeight="1" x14ac:dyDescent="0.25">
      <c r="C75" s="42" t="s">
        <v>1</v>
      </c>
      <c r="D75" s="16" t="s">
        <v>60</v>
      </c>
      <c r="E75" s="20" t="s">
        <v>61</v>
      </c>
      <c r="F75" s="20" t="s">
        <v>62</v>
      </c>
      <c r="G75" s="20" t="s">
        <v>63</v>
      </c>
      <c r="H75" s="29"/>
      <c r="I75" s="29"/>
      <c r="J75" s="29"/>
      <c r="K75" s="29"/>
      <c r="L75" s="29"/>
      <c r="M75" s="29"/>
      <c r="N75" s="29"/>
      <c r="O75" s="29"/>
    </row>
    <row r="76" spans="3:15" ht="13.5" customHeight="1" x14ac:dyDescent="0.25">
      <c r="C76" s="43"/>
      <c r="D76" s="18" t="s">
        <v>6</v>
      </c>
      <c r="E76" s="21" t="s">
        <v>7</v>
      </c>
      <c r="F76" s="21" t="s">
        <v>8</v>
      </c>
      <c r="G76" s="21" t="s">
        <v>28</v>
      </c>
      <c r="H76" s="29"/>
      <c r="I76" s="29"/>
      <c r="J76" s="29"/>
      <c r="K76" s="29"/>
      <c r="L76" s="29"/>
      <c r="M76" s="29"/>
      <c r="N76" s="29"/>
      <c r="O76" s="29"/>
    </row>
    <row r="77" spans="3:15" ht="25.5" customHeight="1" x14ac:dyDescent="0.25">
      <c r="C77" s="4" t="s">
        <v>10</v>
      </c>
      <c r="D77" s="10">
        <v>303819899</v>
      </c>
      <c r="E77" s="10">
        <v>332931837</v>
      </c>
      <c r="F77" s="10">
        <v>324551019</v>
      </c>
      <c r="G77" s="10">
        <v>313173546</v>
      </c>
      <c r="H77" s="29"/>
      <c r="I77" s="29"/>
      <c r="J77" s="29"/>
      <c r="K77" s="29"/>
      <c r="L77" s="29"/>
      <c r="M77" s="29"/>
      <c r="N77" s="29"/>
      <c r="O77" s="29"/>
    </row>
    <row r="78" spans="3:15" ht="25.5" customHeight="1" x14ac:dyDescent="0.25">
      <c r="C78" s="12" t="s">
        <v>11</v>
      </c>
      <c r="D78" s="13">
        <v>259024</v>
      </c>
      <c r="E78" s="13">
        <v>296282</v>
      </c>
      <c r="F78" s="13">
        <v>273713</v>
      </c>
      <c r="G78" s="13">
        <v>243800</v>
      </c>
      <c r="H78" s="29"/>
      <c r="I78" s="29"/>
      <c r="J78" s="29"/>
      <c r="K78" s="29"/>
      <c r="L78" s="29"/>
      <c r="M78" s="29"/>
      <c r="N78" s="29"/>
      <c r="O78" s="29"/>
    </row>
    <row r="79" spans="3:15" ht="25.5" customHeight="1" x14ac:dyDescent="0.25">
      <c r="C79" s="11" t="s">
        <v>12</v>
      </c>
      <c r="D79" s="14">
        <f>(D77-D78)/D77</f>
        <v>0.99914744228125751</v>
      </c>
      <c r="E79" s="14">
        <f>(E77-E78)/E77</f>
        <v>0.99911008210368302</v>
      </c>
      <c r="F79" s="14">
        <f>(F77-F78)/F77</f>
        <v>0.99915664107035207</v>
      </c>
      <c r="G79" s="14">
        <f>(G77-G78)/G77</f>
        <v>0.99922151789921621</v>
      </c>
      <c r="H79" s="29"/>
      <c r="I79" s="29"/>
      <c r="J79" s="29"/>
      <c r="K79" s="29"/>
      <c r="L79" s="29"/>
      <c r="M79" s="29"/>
      <c r="N79" s="29"/>
      <c r="O79" s="29"/>
    </row>
    <row r="80" spans="3:15" ht="25.5" customHeight="1" x14ac:dyDescent="0.25">
      <c r="C80" s="29"/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29"/>
      <c r="O80" s="29"/>
    </row>
    <row r="81" spans="3:15" ht="24" customHeight="1" x14ac:dyDescent="0.25">
      <c r="C81" s="3"/>
      <c r="D81" s="37" t="s">
        <v>64</v>
      </c>
      <c r="E81" s="37"/>
      <c r="F81" s="37"/>
      <c r="G81" s="37"/>
      <c r="H81" s="29"/>
      <c r="I81" s="29"/>
      <c r="J81" s="29"/>
      <c r="K81" s="29"/>
      <c r="L81" s="29"/>
      <c r="M81" s="29"/>
      <c r="N81" s="29"/>
      <c r="O81" s="29"/>
    </row>
    <row r="82" spans="3:15" ht="20.25" customHeight="1" x14ac:dyDescent="0.25">
      <c r="C82" s="35" t="s">
        <v>1</v>
      </c>
      <c r="D82" s="16" t="s">
        <v>65</v>
      </c>
      <c r="E82" s="20" t="s">
        <v>66</v>
      </c>
      <c r="F82" s="20" t="s">
        <v>67</v>
      </c>
      <c r="G82" s="20" t="s">
        <v>68</v>
      </c>
      <c r="H82" s="29"/>
      <c r="I82" s="29"/>
      <c r="J82" s="29"/>
      <c r="K82" s="29"/>
      <c r="L82" s="29"/>
      <c r="M82" s="29"/>
      <c r="N82" s="29"/>
      <c r="O82" s="29"/>
    </row>
    <row r="83" spans="3:15" ht="12" customHeight="1" x14ac:dyDescent="0.25">
      <c r="C83" s="36"/>
      <c r="D83" s="18" t="s">
        <v>6</v>
      </c>
      <c r="E83" s="21" t="s">
        <v>7</v>
      </c>
      <c r="F83" s="21" t="s">
        <v>8</v>
      </c>
      <c r="G83" s="21" t="s">
        <v>28</v>
      </c>
      <c r="H83" s="29"/>
      <c r="I83" s="29"/>
      <c r="J83" s="29"/>
      <c r="K83" s="29"/>
      <c r="L83" s="29"/>
      <c r="M83" s="29"/>
      <c r="N83" s="29"/>
      <c r="O83" s="29"/>
    </row>
    <row r="84" spans="3:15" ht="25.5" customHeight="1" x14ac:dyDescent="0.25">
      <c r="C84" s="4" t="s">
        <v>10</v>
      </c>
      <c r="D84" s="10">
        <v>258630421</v>
      </c>
      <c r="E84" s="10">
        <v>261398141</v>
      </c>
      <c r="F84" s="10">
        <v>274723505</v>
      </c>
      <c r="G84" s="10">
        <v>290778192</v>
      </c>
      <c r="H84" s="29"/>
      <c r="I84" s="29"/>
      <c r="J84" s="29"/>
      <c r="K84" s="29"/>
      <c r="L84" s="29"/>
      <c r="M84" s="29"/>
      <c r="N84" s="29"/>
      <c r="O84" s="29"/>
    </row>
    <row r="85" spans="3:15" ht="25.5" customHeight="1" x14ac:dyDescent="0.25">
      <c r="C85" s="12" t="s">
        <v>11</v>
      </c>
      <c r="D85" s="13">
        <v>161919</v>
      </c>
      <c r="E85" s="13">
        <v>206592</v>
      </c>
      <c r="F85" s="13">
        <v>200489</v>
      </c>
      <c r="G85" s="13">
        <v>259397</v>
      </c>
      <c r="H85" s="29"/>
      <c r="I85" s="29"/>
      <c r="J85" s="29"/>
      <c r="K85" s="29"/>
      <c r="L85" s="29"/>
      <c r="M85" s="29"/>
      <c r="N85" s="29"/>
      <c r="O85" s="29"/>
    </row>
    <row r="86" spans="3:15" ht="25.5" customHeight="1" x14ac:dyDescent="0.25">
      <c r="C86" s="11" t="s">
        <v>12</v>
      </c>
      <c r="D86" s="14">
        <f>(D84-D85)/D84</f>
        <v>0.99937393675742425</v>
      </c>
      <c r="E86" s="14">
        <f>(E84-E85)/E84</f>
        <v>0.99920966538166778</v>
      </c>
      <c r="F86" s="14">
        <f>(F84-F85)/F84</f>
        <v>0.99927021533887317</v>
      </c>
      <c r="G86" s="14">
        <f>(G84-G85)/G84</f>
        <v>0.99910792140835647</v>
      </c>
      <c r="H86" s="29"/>
      <c r="I86" s="29"/>
      <c r="J86" s="29"/>
      <c r="K86" s="29"/>
      <c r="L86" s="29"/>
      <c r="M86" s="29"/>
      <c r="N86" s="29"/>
      <c r="O86" s="29"/>
    </row>
    <row r="87" spans="3:15" ht="25.5" customHeight="1" x14ac:dyDescent="0.25">
      <c r="C87" s="29"/>
      <c r="D87" s="29"/>
      <c r="E87" s="29"/>
      <c r="F87" s="29"/>
      <c r="G87" s="29"/>
      <c r="H87" s="29"/>
      <c r="I87" s="29"/>
      <c r="J87" s="29"/>
      <c r="K87" s="29"/>
      <c r="L87" s="29"/>
      <c r="M87" s="29"/>
      <c r="N87" s="29"/>
      <c r="O87" s="29"/>
    </row>
    <row r="88" spans="3:15" ht="23.25" customHeight="1" x14ac:dyDescent="0.25">
      <c r="C88" s="3"/>
      <c r="D88" s="37" t="s">
        <v>69</v>
      </c>
      <c r="E88" s="37"/>
      <c r="F88" s="37"/>
      <c r="G88" s="37"/>
      <c r="H88" s="29"/>
      <c r="I88" s="29"/>
      <c r="J88" s="29"/>
      <c r="K88" s="29"/>
      <c r="L88" s="29"/>
      <c r="M88" s="29"/>
      <c r="N88" s="29"/>
      <c r="O88" s="29"/>
    </row>
    <row r="89" spans="3:15" ht="22.5" customHeight="1" x14ac:dyDescent="0.25">
      <c r="C89" s="35" t="s">
        <v>1</v>
      </c>
      <c r="D89" s="16" t="s">
        <v>70</v>
      </c>
      <c r="E89" s="20" t="s">
        <v>71</v>
      </c>
      <c r="F89" s="20" t="s">
        <v>72</v>
      </c>
      <c r="G89" s="20" t="s">
        <v>73</v>
      </c>
      <c r="H89" s="29"/>
      <c r="I89" s="29"/>
      <c r="J89" s="29"/>
      <c r="K89" s="29"/>
      <c r="L89" s="29"/>
      <c r="M89" s="29"/>
      <c r="N89" s="29"/>
      <c r="O89" s="29"/>
    </row>
    <row r="90" spans="3:15" ht="18" customHeight="1" x14ac:dyDescent="0.25">
      <c r="C90" s="36"/>
      <c r="D90" s="18" t="s">
        <v>6</v>
      </c>
      <c r="E90" s="21" t="s">
        <v>7</v>
      </c>
      <c r="F90" s="21" t="s">
        <v>8</v>
      </c>
      <c r="G90" s="21" t="s">
        <v>28</v>
      </c>
      <c r="H90" s="29"/>
      <c r="I90" s="29"/>
      <c r="J90" s="29"/>
      <c r="K90" s="29"/>
      <c r="L90" s="29"/>
      <c r="M90" s="29"/>
      <c r="N90" s="29"/>
      <c r="O90" s="29"/>
    </row>
    <row r="91" spans="3:15" ht="25.5" customHeight="1" x14ac:dyDescent="0.25">
      <c r="C91" s="4" t="s">
        <v>10</v>
      </c>
      <c r="D91" s="10">
        <v>217221874</v>
      </c>
      <c r="E91" s="10">
        <v>246652991</v>
      </c>
      <c r="F91" s="10">
        <v>258207328</v>
      </c>
      <c r="G91" s="10">
        <v>234661636</v>
      </c>
      <c r="H91" s="29"/>
      <c r="I91" s="29"/>
      <c r="J91" s="29"/>
      <c r="K91" s="29"/>
      <c r="L91" s="29"/>
      <c r="M91" s="29"/>
      <c r="N91" s="29"/>
      <c r="O91" s="29"/>
    </row>
    <row r="92" spans="3:15" ht="25.5" customHeight="1" x14ac:dyDescent="0.25">
      <c r="C92" s="12" t="s">
        <v>11</v>
      </c>
      <c r="D92" s="13">
        <v>170667</v>
      </c>
      <c r="E92" s="13">
        <v>222930</v>
      </c>
      <c r="F92" s="13">
        <v>207706</v>
      </c>
      <c r="G92" s="13">
        <v>152799</v>
      </c>
      <c r="H92" s="29"/>
      <c r="I92" s="29"/>
      <c r="J92" s="29"/>
      <c r="K92" s="29"/>
      <c r="L92" s="29"/>
      <c r="M92" s="29"/>
      <c r="N92" s="29"/>
      <c r="O92" s="29"/>
    </row>
    <row r="93" spans="3:15" ht="25.5" customHeight="1" x14ac:dyDescent="0.25">
      <c r="C93" s="11" t="s">
        <v>12</v>
      </c>
      <c r="D93" s="14">
        <f>(D91-D92)/D91</f>
        <v>0.99921431945661232</v>
      </c>
      <c r="E93" s="14">
        <f>(E91-E92)/E91</f>
        <v>0.99909617962021791</v>
      </c>
      <c r="F93" s="14">
        <f>(F91-F92)/F91</f>
        <v>0.9991955844103696</v>
      </c>
      <c r="G93" s="14">
        <f>(G91-G92)/G91</f>
        <v>0.99934885393878359</v>
      </c>
      <c r="H93" s="29"/>
      <c r="I93" s="29"/>
      <c r="J93" s="29"/>
      <c r="K93" s="29"/>
      <c r="L93" s="29"/>
      <c r="M93" s="29"/>
      <c r="N93" s="29"/>
      <c r="O93" s="29"/>
    </row>
    <row r="94" spans="3:15" s="15" customFormat="1" ht="18" customHeight="1" x14ac:dyDescent="0.25">
      <c r="D94" s="7"/>
      <c r="F94" s="23"/>
      <c r="G94" s="23"/>
      <c r="N94" s="23"/>
      <c r="O94" s="23"/>
    </row>
    <row r="95" spans="3:15" s="15" customFormat="1" ht="22.5" customHeight="1" x14ac:dyDescent="0.25">
      <c r="C95" s="3"/>
      <c r="D95" s="37" t="s">
        <v>74</v>
      </c>
      <c r="E95" s="37"/>
      <c r="F95" s="37"/>
      <c r="G95" s="37"/>
      <c r="N95" s="23"/>
      <c r="O95" s="23"/>
    </row>
    <row r="96" spans="3:15" s="15" customFormat="1" ht="18" customHeight="1" x14ac:dyDescent="0.25">
      <c r="C96" s="35" t="s">
        <v>1</v>
      </c>
      <c r="D96" s="16" t="s">
        <v>75</v>
      </c>
      <c r="E96" s="20" t="s">
        <v>76</v>
      </c>
      <c r="F96" s="20" t="s">
        <v>77</v>
      </c>
      <c r="G96" s="20" t="s">
        <v>78</v>
      </c>
    </row>
    <row r="97" spans="3:15" s="15" customFormat="1" ht="16.5" customHeight="1" x14ac:dyDescent="0.25">
      <c r="C97" s="36"/>
      <c r="D97" s="18" t="s">
        <v>6</v>
      </c>
      <c r="E97" s="21" t="s">
        <v>7</v>
      </c>
      <c r="F97" s="21" t="s">
        <v>8</v>
      </c>
      <c r="G97" s="21" t="s">
        <v>28</v>
      </c>
    </row>
    <row r="98" spans="3:15" s="15" customFormat="1" ht="18" customHeight="1" x14ac:dyDescent="0.25">
      <c r="C98" s="4" t="s">
        <v>10</v>
      </c>
      <c r="D98" s="10">
        <v>172616992</v>
      </c>
      <c r="E98" s="10">
        <v>204230790</v>
      </c>
      <c r="F98" s="10">
        <v>197911195</v>
      </c>
      <c r="G98" s="10">
        <v>191645601</v>
      </c>
    </row>
    <row r="99" spans="3:15" s="15" customFormat="1" ht="18" customHeight="1" x14ac:dyDescent="0.25">
      <c r="C99" s="12" t="s">
        <v>11</v>
      </c>
      <c r="D99" s="13">
        <v>122296</v>
      </c>
      <c r="E99" s="13">
        <v>178590</v>
      </c>
      <c r="F99" s="13">
        <v>178923</v>
      </c>
      <c r="G99" s="13">
        <v>195130</v>
      </c>
    </row>
    <row r="100" spans="3:15" s="15" customFormat="1" ht="18" customHeight="1" x14ac:dyDescent="0.25">
      <c r="C100" s="11" t="s">
        <v>12</v>
      </c>
      <c r="D100" s="14">
        <f>(D98-D99)/D98</f>
        <v>0.99929151818379502</v>
      </c>
      <c r="E100" s="14">
        <f>(E98-E99)/E98</f>
        <v>0.99912554811152621</v>
      </c>
      <c r="F100" s="14">
        <f>(F98-F99)/F98</f>
        <v>0.9990959430061549</v>
      </c>
      <c r="G100" s="14">
        <f>(G98-G99)/G98</f>
        <v>0.99898181852867052</v>
      </c>
      <c r="N100" s="23"/>
      <c r="O100" s="23"/>
    </row>
    <row r="101" spans="3:15" s="15" customFormat="1" ht="18" customHeight="1" x14ac:dyDescent="0.25">
      <c r="D101" s="7"/>
      <c r="F101" s="23"/>
      <c r="G101" s="23"/>
      <c r="N101" s="23"/>
      <c r="O101" s="23"/>
    </row>
    <row r="102" spans="3:15" s="15" customFormat="1" ht="24" customHeight="1" x14ac:dyDescent="0.25">
      <c r="C102" s="3"/>
      <c r="D102" s="37" t="s">
        <v>79</v>
      </c>
      <c r="E102" s="37"/>
      <c r="F102" s="37"/>
      <c r="G102" s="37"/>
      <c r="N102" s="23"/>
      <c r="O102" s="23"/>
    </row>
    <row r="103" spans="3:15" s="15" customFormat="1" ht="18" customHeight="1" x14ac:dyDescent="0.25">
      <c r="C103" s="35" t="s">
        <v>1</v>
      </c>
      <c r="D103" s="16" t="s">
        <v>80</v>
      </c>
      <c r="E103" s="20" t="s">
        <v>81</v>
      </c>
      <c r="F103" s="20" t="s">
        <v>82</v>
      </c>
      <c r="G103" s="20" t="s">
        <v>83</v>
      </c>
      <c r="N103" s="23"/>
      <c r="O103" s="23"/>
    </row>
    <row r="104" spans="3:15" s="15" customFormat="1" ht="14" x14ac:dyDescent="0.25">
      <c r="C104" s="36"/>
      <c r="D104" s="18" t="s">
        <v>6</v>
      </c>
      <c r="E104" s="21" t="s">
        <v>7</v>
      </c>
      <c r="F104" s="21" t="s">
        <v>8</v>
      </c>
      <c r="G104" s="21" t="s">
        <v>28</v>
      </c>
      <c r="N104" s="23"/>
      <c r="O104" s="23"/>
    </row>
    <row r="105" spans="3:15" s="15" customFormat="1" ht="18" customHeight="1" x14ac:dyDescent="0.25">
      <c r="C105" s="4" t="s">
        <v>10</v>
      </c>
      <c r="D105" s="10">
        <v>146673362</v>
      </c>
      <c r="E105" s="10">
        <v>174969381</v>
      </c>
      <c r="F105" s="10">
        <v>170589629</v>
      </c>
      <c r="G105" s="10">
        <v>174582492</v>
      </c>
      <c r="N105" s="23"/>
      <c r="O105" s="23"/>
    </row>
    <row r="106" spans="3:15" s="15" customFormat="1" ht="18" customHeight="1" x14ac:dyDescent="0.25">
      <c r="C106" s="12" t="s">
        <v>11</v>
      </c>
      <c r="D106" s="13">
        <v>112337</v>
      </c>
      <c r="E106" s="13">
        <v>175537</v>
      </c>
      <c r="F106" s="13">
        <v>166126</v>
      </c>
      <c r="G106" s="13">
        <v>149931</v>
      </c>
      <c r="N106" s="23"/>
      <c r="O106" s="23"/>
    </row>
    <row r="107" spans="3:15" s="15" customFormat="1" ht="18" customHeight="1" x14ac:dyDescent="0.25">
      <c r="C107" s="11" t="s">
        <v>12</v>
      </c>
      <c r="D107" s="14">
        <v>0.99923410087238607</v>
      </c>
      <c r="E107" s="14">
        <v>0.99899675589525005</v>
      </c>
      <c r="F107" s="14">
        <v>0.99899675589525005</v>
      </c>
      <c r="G107" s="14">
        <v>0.99914120254395267</v>
      </c>
      <c r="N107" s="23"/>
      <c r="O107" s="23"/>
    </row>
    <row r="108" spans="3:15" s="15" customFormat="1" ht="18" customHeight="1" x14ac:dyDescent="0.25">
      <c r="D108" s="7"/>
      <c r="F108" s="23"/>
      <c r="G108" s="23"/>
      <c r="N108" s="23"/>
      <c r="O108" s="23"/>
    </row>
    <row r="109" spans="3:15" s="15" customFormat="1" ht="26.25" customHeight="1" x14ac:dyDescent="0.25">
      <c r="C109" s="3"/>
      <c r="D109" s="39" t="s">
        <v>84</v>
      </c>
      <c r="E109" s="40"/>
      <c r="F109" s="40"/>
      <c r="G109" s="41"/>
      <c r="N109" s="23"/>
      <c r="O109" s="23"/>
    </row>
    <row r="110" spans="3:15" s="15" customFormat="1" ht="18" customHeight="1" x14ac:dyDescent="0.25">
      <c r="C110" s="35" t="s">
        <v>1</v>
      </c>
      <c r="D110" s="16" t="s">
        <v>85</v>
      </c>
      <c r="E110" s="20" t="s">
        <v>86</v>
      </c>
      <c r="F110" s="17" t="s">
        <v>87</v>
      </c>
      <c r="G110" s="20" t="s">
        <v>88</v>
      </c>
      <c r="N110" s="23"/>
      <c r="O110" s="23"/>
    </row>
    <row r="111" spans="3:15" s="15" customFormat="1" ht="14" x14ac:dyDescent="0.25">
      <c r="C111" s="36"/>
      <c r="D111" s="18" t="s">
        <v>6</v>
      </c>
      <c r="E111" s="21" t="s">
        <v>7</v>
      </c>
      <c r="F111" s="19" t="s">
        <v>8</v>
      </c>
      <c r="G111" s="21" t="s">
        <v>28</v>
      </c>
      <c r="N111" s="23"/>
      <c r="O111" s="23"/>
    </row>
    <row r="112" spans="3:15" s="15" customFormat="1" ht="18" customHeight="1" x14ac:dyDescent="0.25">
      <c r="C112" s="4" t="s">
        <v>10</v>
      </c>
      <c r="D112" s="10">
        <v>64739993</v>
      </c>
      <c r="E112" s="10">
        <v>63796318</v>
      </c>
      <c r="F112" s="10">
        <v>73212479</v>
      </c>
      <c r="G112" s="10">
        <v>79953114</v>
      </c>
      <c r="N112" s="23"/>
      <c r="O112" s="23"/>
    </row>
    <row r="113" spans="3:15" s="15" customFormat="1" ht="18" customHeight="1" x14ac:dyDescent="0.25">
      <c r="C113" s="12" t="s">
        <v>11</v>
      </c>
      <c r="D113" s="13">
        <v>41879</v>
      </c>
      <c r="E113" s="13">
        <v>44522</v>
      </c>
      <c r="F113" s="13">
        <v>50310</v>
      </c>
      <c r="G113" s="13">
        <v>55375</v>
      </c>
      <c r="H113" s="7"/>
      <c r="N113" s="23"/>
      <c r="O113" s="23"/>
    </row>
    <row r="114" spans="3:15" s="15" customFormat="1" ht="18" customHeight="1" x14ac:dyDescent="0.25">
      <c r="C114" s="11" t="s">
        <v>12</v>
      </c>
      <c r="D114" s="14">
        <v>0.99935312010305588</v>
      </c>
      <c r="E114" s="14">
        <v>0.9993021227337916</v>
      </c>
      <c r="F114" s="14">
        <v>0.99931282206685013</v>
      </c>
      <c r="G114" s="14">
        <v>0.99930740658831629</v>
      </c>
      <c r="H114" s="7"/>
      <c r="N114" s="23"/>
      <c r="O114" s="23"/>
    </row>
    <row r="115" spans="3:15" s="15" customFormat="1" ht="18" customHeight="1" x14ac:dyDescent="0.25">
      <c r="D115" s="7"/>
      <c r="F115" s="23"/>
      <c r="G115" s="23"/>
      <c r="N115" s="23"/>
      <c r="O115" s="23"/>
    </row>
    <row r="116" spans="3:15" s="15" customFormat="1" ht="22.9" customHeight="1" x14ac:dyDescent="0.25">
      <c r="C116" s="3"/>
      <c r="D116" s="39" t="s">
        <v>89</v>
      </c>
      <c r="E116" s="40"/>
      <c r="F116" s="40"/>
      <c r="G116" s="41"/>
      <c r="H116" s="7"/>
      <c r="N116" s="23"/>
      <c r="O116" s="23"/>
    </row>
    <row r="117" spans="3:15" s="15" customFormat="1" ht="18" customHeight="1" x14ac:dyDescent="0.25">
      <c r="C117" s="35" t="s">
        <v>1</v>
      </c>
      <c r="D117" s="16" t="s">
        <v>90</v>
      </c>
      <c r="E117" s="20" t="s">
        <v>91</v>
      </c>
      <c r="F117" s="17" t="s">
        <v>92</v>
      </c>
      <c r="G117" s="20" t="s">
        <v>93</v>
      </c>
      <c r="N117" s="23"/>
      <c r="O117" s="23"/>
    </row>
    <row r="118" spans="3:15" s="15" customFormat="1" ht="14" x14ac:dyDescent="0.25">
      <c r="C118" s="36"/>
      <c r="D118" s="18" t="s">
        <v>6</v>
      </c>
      <c r="E118" s="21" t="s">
        <v>7</v>
      </c>
      <c r="F118" s="19" t="s">
        <v>8</v>
      </c>
      <c r="G118" s="21" t="s">
        <v>28</v>
      </c>
      <c r="N118" s="23"/>
      <c r="O118" s="23"/>
    </row>
    <row r="119" spans="3:15" s="15" customFormat="1" ht="18" customHeight="1" x14ac:dyDescent="0.25">
      <c r="C119" s="4" t="s">
        <v>10</v>
      </c>
      <c r="D119" s="10">
        <v>57137302</v>
      </c>
      <c r="E119" s="10">
        <v>61913401</v>
      </c>
      <c r="F119" s="10">
        <v>58916484</v>
      </c>
      <c r="G119" s="10">
        <v>62812076</v>
      </c>
      <c r="N119" s="23"/>
      <c r="O119" s="23"/>
    </row>
    <row r="120" spans="3:15" s="15" customFormat="1" ht="18" customHeight="1" x14ac:dyDescent="0.25">
      <c r="C120" s="12" t="s">
        <v>11</v>
      </c>
      <c r="D120" s="13">
        <v>52415</v>
      </c>
      <c r="E120" s="13">
        <v>55578</v>
      </c>
      <c r="F120" s="13">
        <v>44537</v>
      </c>
      <c r="G120" s="13">
        <v>40084</v>
      </c>
      <c r="H120" s="7"/>
      <c r="N120" s="23"/>
      <c r="O120" s="23"/>
    </row>
    <row r="121" spans="3:15" s="15" customFormat="1" ht="18" customHeight="1" x14ac:dyDescent="0.25">
      <c r="C121" s="11" t="s">
        <v>12</v>
      </c>
      <c r="D121" s="14">
        <v>0.99908264831965643</v>
      </c>
      <c r="E121" s="14">
        <v>0.9991023268128979</v>
      </c>
      <c r="F121" s="14">
        <v>0.99924406554878598</v>
      </c>
      <c r="G121" s="14">
        <v>0.99936184245844706</v>
      </c>
      <c r="H121" s="7"/>
      <c r="N121" s="23"/>
      <c r="O121" s="23"/>
    </row>
    <row r="122" spans="3:15" s="15" customFormat="1" ht="18" customHeight="1" x14ac:dyDescent="0.25">
      <c r="C122" s="7"/>
      <c r="D122" s="7"/>
      <c r="F122" s="23"/>
      <c r="G122" s="23"/>
      <c r="H122" s="7"/>
      <c r="N122" s="23"/>
      <c r="O122" s="23"/>
    </row>
    <row r="123" spans="3:15" s="15" customFormat="1" ht="19.149999999999999" customHeight="1" x14ac:dyDescent="0.25">
      <c r="C123" s="3"/>
      <c r="D123" s="39" t="s">
        <v>94</v>
      </c>
      <c r="E123" s="40"/>
      <c r="F123" s="40"/>
      <c r="G123" s="41"/>
      <c r="H123" s="7"/>
      <c r="N123" s="23"/>
      <c r="O123" s="23"/>
    </row>
    <row r="124" spans="3:15" s="15" customFormat="1" ht="18" customHeight="1" x14ac:dyDescent="0.25">
      <c r="C124" s="35" t="s">
        <v>1</v>
      </c>
      <c r="D124" s="16" t="s">
        <v>95</v>
      </c>
      <c r="E124" s="20" t="s">
        <v>96</v>
      </c>
      <c r="F124" s="17" t="s">
        <v>97</v>
      </c>
      <c r="G124" s="20" t="s">
        <v>98</v>
      </c>
      <c r="N124" s="23"/>
      <c r="O124" s="23"/>
    </row>
    <row r="125" spans="3:15" s="15" customFormat="1" ht="14" x14ac:dyDescent="0.25">
      <c r="C125" s="36"/>
      <c r="D125" s="18" t="s">
        <v>6</v>
      </c>
      <c r="E125" s="21" t="s">
        <v>7</v>
      </c>
      <c r="F125" s="19" t="s">
        <v>8</v>
      </c>
      <c r="G125" s="21" t="s">
        <v>28</v>
      </c>
      <c r="N125" s="23"/>
      <c r="O125" s="23"/>
    </row>
    <row r="126" spans="3:15" s="15" customFormat="1" ht="18" customHeight="1" x14ac:dyDescent="0.25">
      <c r="C126" s="4" t="s">
        <v>10</v>
      </c>
      <c r="D126" s="10">
        <v>59385942</v>
      </c>
      <c r="E126" s="10">
        <v>61970386</v>
      </c>
      <c r="F126" s="10">
        <v>52685065</v>
      </c>
      <c r="G126" s="10">
        <v>52548764</v>
      </c>
      <c r="N126" s="23"/>
      <c r="O126" s="23"/>
    </row>
    <row r="127" spans="3:15" s="15" customFormat="1" ht="18" customHeight="1" x14ac:dyDescent="0.25">
      <c r="C127" s="12" t="s">
        <v>11</v>
      </c>
      <c r="D127" s="13">
        <v>58062</v>
      </c>
      <c r="E127" s="13">
        <v>63386</v>
      </c>
      <c r="F127" s="13">
        <v>54296</v>
      </c>
      <c r="G127" s="13">
        <v>47100</v>
      </c>
      <c r="H127" s="7"/>
      <c r="N127" s="23"/>
      <c r="O127" s="23"/>
    </row>
    <row r="128" spans="3:15" s="15" customFormat="1" ht="18" customHeight="1" x14ac:dyDescent="0.25">
      <c r="C128" s="11" t="s">
        <v>12</v>
      </c>
      <c r="D128" s="14">
        <v>0.99902229386207264</v>
      </c>
      <c r="E128" s="14">
        <v>0.99897715660509201</v>
      </c>
      <c r="F128" s="14">
        <v>0.99896942330810445</v>
      </c>
      <c r="G128" s="14">
        <v>0.99910368967003682</v>
      </c>
      <c r="H128" s="7"/>
      <c r="N128" s="23"/>
      <c r="O128" s="23"/>
    </row>
    <row r="129" spans="3:15" s="15" customFormat="1" ht="18" customHeight="1" x14ac:dyDescent="0.25">
      <c r="C129" s="7"/>
      <c r="D129" s="7"/>
      <c r="F129" s="23"/>
      <c r="G129" s="23"/>
      <c r="H129" s="7"/>
      <c r="N129" s="23"/>
      <c r="O129" s="23"/>
    </row>
    <row r="130" spans="3:15" s="15" customFormat="1" ht="22.9" customHeight="1" x14ac:dyDescent="0.25">
      <c r="C130" s="3"/>
      <c r="D130" s="39" t="s">
        <v>99</v>
      </c>
      <c r="E130" s="40"/>
      <c r="F130" s="40"/>
      <c r="G130" s="41"/>
      <c r="H130" s="7"/>
      <c r="N130" s="23"/>
      <c r="O130" s="23"/>
    </row>
    <row r="131" spans="3:15" s="15" customFormat="1" ht="18" customHeight="1" x14ac:dyDescent="0.25">
      <c r="C131" s="35" t="s">
        <v>1</v>
      </c>
      <c r="D131" s="16" t="s">
        <v>100</v>
      </c>
      <c r="E131" s="20" t="s">
        <v>101</v>
      </c>
      <c r="F131" s="17" t="s">
        <v>102</v>
      </c>
      <c r="G131" s="20" t="s">
        <v>103</v>
      </c>
      <c r="N131" s="23"/>
      <c r="O131" s="23"/>
    </row>
    <row r="132" spans="3:15" s="15" customFormat="1" ht="14" x14ac:dyDescent="0.25">
      <c r="C132" s="36"/>
      <c r="D132" s="18" t="s">
        <v>6</v>
      </c>
      <c r="E132" s="21" t="s">
        <v>7</v>
      </c>
      <c r="F132" s="19" t="s">
        <v>8</v>
      </c>
      <c r="G132" s="21" t="s">
        <v>28</v>
      </c>
      <c r="N132" s="23"/>
      <c r="O132" s="23"/>
    </row>
    <row r="133" spans="3:15" s="15" customFormat="1" ht="18" customHeight="1" x14ac:dyDescent="0.25">
      <c r="C133" s="4" t="s">
        <v>10</v>
      </c>
      <c r="D133" s="10">
        <v>9421182</v>
      </c>
      <c r="E133" s="10">
        <v>35891978</v>
      </c>
      <c r="F133" s="10">
        <v>53543633</v>
      </c>
      <c r="G133" s="10">
        <v>61154979</v>
      </c>
      <c r="N133" s="23"/>
      <c r="O133" s="23"/>
    </row>
    <row r="134" spans="3:15" s="15" customFormat="1" ht="18" customHeight="1" x14ac:dyDescent="0.25">
      <c r="C134" s="12" t="s">
        <v>11</v>
      </c>
      <c r="D134" s="13">
        <v>14262</v>
      </c>
      <c r="E134" s="13">
        <v>60288</v>
      </c>
      <c r="F134" s="13">
        <v>78459</v>
      </c>
      <c r="G134" s="13">
        <v>66700</v>
      </c>
      <c r="H134" s="7"/>
      <c r="N134" s="23"/>
      <c r="O134" s="23"/>
    </row>
    <row r="135" spans="3:15" s="15" customFormat="1" ht="18" customHeight="1" x14ac:dyDescent="0.25">
      <c r="C135" s="11" t="s">
        <v>12</v>
      </c>
      <c r="D135" s="14">
        <v>0.99848617721215871</v>
      </c>
      <c r="E135" s="14">
        <v>0.99832029318640503</v>
      </c>
      <c r="F135" s="14">
        <v>0.99853467171344168</v>
      </c>
      <c r="G135" s="14">
        <v>0.99890932838027791</v>
      </c>
      <c r="H135" s="7"/>
      <c r="N135" s="23"/>
      <c r="O135" s="23"/>
    </row>
    <row r="136" spans="3:15" s="15" customFormat="1" ht="18" customHeight="1" x14ac:dyDescent="0.25">
      <c r="C136" s="5"/>
      <c r="D136" s="7"/>
      <c r="E136" s="7"/>
      <c r="F136" s="7"/>
      <c r="G136" s="7"/>
      <c r="H136" s="7"/>
      <c r="I136" s="7"/>
      <c r="J136" s="7"/>
      <c r="L136" s="23"/>
      <c r="M136" s="23"/>
      <c r="N136" s="23"/>
      <c r="O136" s="23"/>
    </row>
    <row r="137" spans="3:15" x14ac:dyDescent="0.25">
      <c r="C137" s="29"/>
      <c r="D137" s="29"/>
      <c r="E137" s="29"/>
      <c r="F137" s="29"/>
      <c r="G137" s="29"/>
      <c r="H137" s="29"/>
      <c r="I137" s="30"/>
      <c r="J137" s="29"/>
      <c r="K137" s="29"/>
      <c r="L137" s="29"/>
      <c r="M137" s="29"/>
      <c r="N137" s="29"/>
      <c r="O137" s="29"/>
    </row>
    <row r="141" spans="3:15" x14ac:dyDescent="0.25">
      <c r="C141" s="29"/>
      <c r="D141" s="29"/>
      <c r="E141" s="29"/>
      <c r="F141" s="29"/>
      <c r="G141" s="29"/>
      <c r="H141" s="29"/>
      <c r="I141" s="31"/>
      <c r="J141" s="29"/>
      <c r="K141" s="29"/>
      <c r="L141" s="29"/>
      <c r="M141" s="29"/>
      <c r="N141" s="29"/>
      <c r="O141" s="29"/>
    </row>
    <row r="161" spans="2:12" s="3" customFormat="1" ht="16.5" customHeight="1" x14ac:dyDescent="0.3">
      <c r="C161" s="8"/>
      <c r="D161" s="9"/>
      <c r="E161" s="9"/>
      <c r="F161" s="9"/>
    </row>
    <row r="162" spans="2:12" s="3" customFormat="1" ht="30" customHeight="1" x14ac:dyDescent="0.25">
      <c r="B162" s="45"/>
      <c r="C162" s="45"/>
      <c r="D162" s="45"/>
      <c r="E162" s="45"/>
      <c r="F162" s="45"/>
      <c r="G162" s="45"/>
      <c r="H162" s="45"/>
    </row>
    <row r="163" spans="2:12" s="3" customFormat="1" ht="30" customHeight="1" x14ac:dyDescent="0.25">
      <c r="B163" s="26"/>
      <c r="C163" s="26"/>
      <c r="D163" s="26"/>
      <c r="E163" s="26"/>
      <c r="F163" s="26"/>
      <c r="G163" s="26"/>
      <c r="H163" s="26"/>
    </row>
    <row r="164" spans="2:12" s="3" customFormat="1" ht="30" customHeight="1" x14ac:dyDescent="0.25">
      <c r="B164" s="26"/>
      <c r="C164" s="26"/>
      <c r="D164" s="26"/>
      <c r="E164" s="26"/>
      <c r="F164" s="26"/>
      <c r="G164" s="26"/>
      <c r="H164" s="26"/>
    </row>
    <row r="165" spans="2:12" s="3" customFormat="1" ht="30" customHeight="1" x14ac:dyDescent="0.25">
      <c r="B165" s="26"/>
      <c r="C165" s="26"/>
      <c r="D165" s="26"/>
      <c r="E165" s="26"/>
      <c r="F165" s="26"/>
      <c r="G165" s="26"/>
      <c r="H165" s="26"/>
    </row>
    <row r="166" spans="2:12" s="3" customFormat="1" ht="30" customHeight="1" x14ac:dyDescent="0.25">
      <c r="B166" s="26"/>
      <c r="C166" s="26"/>
      <c r="D166" s="26"/>
      <c r="E166" s="26"/>
      <c r="F166" s="26"/>
      <c r="G166" s="26"/>
      <c r="H166" s="26"/>
    </row>
    <row r="167" spans="2:12" s="3" customFormat="1" ht="10.5" customHeight="1" x14ac:dyDescent="0.25">
      <c r="C167" s="45"/>
      <c r="D167" s="45"/>
      <c r="E167" s="45"/>
      <c r="F167" s="45"/>
    </row>
    <row r="168" spans="2:12" s="3" customFormat="1" ht="24.75" customHeight="1" x14ac:dyDescent="0.25">
      <c r="B168" s="45"/>
      <c r="C168" s="45"/>
      <c r="D168" s="45"/>
      <c r="E168" s="45"/>
      <c r="F168" s="45"/>
      <c r="G168" s="22"/>
      <c r="H168" s="22"/>
    </row>
    <row r="169" spans="2:12" ht="14" x14ac:dyDescent="0.25">
      <c r="B169" s="29"/>
      <c r="C169" s="29"/>
      <c r="D169" s="29"/>
      <c r="E169" s="29"/>
      <c r="F169" s="3"/>
      <c r="G169" s="29"/>
      <c r="H169" s="29"/>
      <c r="I169" s="29"/>
      <c r="J169" s="29"/>
      <c r="K169" s="29"/>
      <c r="L169" s="29"/>
    </row>
    <row r="170" spans="2:12" ht="14.25" customHeight="1" x14ac:dyDescent="0.25">
      <c r="B170" s="44" t="s">
        <v>107</v>
      </c>
      <c r="C170" s="44"/>
      <c r="D170" s="44"/>
      <c r="E170" s="44"/>
      <c r="F170" s="44"/>
      <c r="G170" s="29"/>
      <c r="H170" s="29"/>
      <c r="I170" s="29"/>
      <c r="J170" s="29"/>
      <c r="K170" s="29"/>
      <c r="L170" s="29"/>
    </row>
    <row r="171" spans="2:12" ht="25.5" customHeight="1" x14ac:dyDescent="0.25">
      <c r="B171" s="44"/>
      <c r="C171" s="44"/>
      <c r="D171" s="44"/>
      <c r="E171" s="44"/>
      <c r="F171" s="44"/>
      <c r="G171" s="29"/>
      <c r="H171" s="29"/>
      <c r="I171" s="29"/>
      <c r="J171" s="29"/>
      <c r="K171" s="29"/>
      <c r="L171" s="29"/>
    </row>
    <row r="173" spans="2:12" ht="14" x14ac:dyDescent="0.25">
      <c r="B173" s="29"/>
      <c r="C173" s="29"/>
      <c r="D173" s="3"/>
      <c r="E173" s="3"/>
      <c r="F173" s="29"/>
      <c r="G173" s="29"/>
      <c r="H173" s="29"/>
      <c r="I173" s="29"/>
      <c r="J173" s="29"/>
      <c r="K173" s="29"/>
      <c r="L173" s="29"/>
    </row>
    <row r="174" spans="2:12" ht="14" x14ac:dyDescent="0.25">
      <c r="B174" s="29"/>
      <c r="C174" s="29"/>
      <c r="D174" s="3"/>
      <c r="E174" s="3"/>
      <c r="F174" s="29"/>
      <c r="G174" s="29"/>
      <c r="H174" s="29"/>
      <c r="I174" s="29"/>
      <c r="J174" s="29"/>
      <c r="K174" s="29"/>
      <c r="L174" s="29"/>
    </row>
  </sheetData>
  <sheetProtection algorithmName="SHA-512" hashValue="t3Cvi4pvZhFr91EPuVZqxYmNPatUUW847AkpgAl6J2k7broTHA8zwRy0+OO34DpUsva2/BCutxVFrBZqahThEg==" saltValue="dhBPPqVwnJBC0pymlmCiqw==" spinCount="100000" sheet="1" objects="1" scenarios="1"/>
  <mergeCells count="43">
    <mergeCell ref="B170:F171"/>
    <mergeCell ref="C33:C34"/>
    <mergeCell ref="D25:G25"/>
    <mergeCell ref="C26:C27"/>
    <mergeCell ref="B162:H162"/>
    <mergeCell ref="C167:F167"/>
    <mergeCell ref="B168:F168"/>
    <mergeCell ref="C54:C55"/>
    <mergeCell ref="D46:G46"/>
    <mergeCell ref="C47:C48"/>
    <mergeCell ref="D39:G39"/>
    <mergeCell ref="C40:C41"/>
    <mergeCell ref="D32:G32"/>
    <mergeCell ref="C75:C76"/>
    <mergeCell ref="D81:G81"/>
    <mergeCell ref="C82:C83"/>
    <mergeCell ref="C131:C132"/>
    <mergeCell ref="D123:G123"/>
    <mergeCell ref="C124:C125"/>
    <mergeCell ref="D116:G116"/>
    <mergeCell ref="C117:C118"/>
    <mergeCell ref="C2:G2"/>
    <mergeCell ref="D130:G130"/>
    <mergeCell ref="D109:G109"/>
    <mergeCell ref="C110:C111"/>
    <mergeCell ref="D102:G102"/>
    <mergeCell ref="C103:C104"/>
    <mergeCell ref="D60:G60"/>
    <mergeCell ref="C61:C62"/>
    <mergeCell ref="D53:G53"/>
    <mergeCell ref="C96:C97"/>
    <mergeCell ref="D67:G67"/>
    <mergeCell ref="C68:C69"/>
    <mergeCell ref="C89:C90"/>
    <mergeCell ref="D74:G74"/>
    <mergeCell ref="D88:G88"/>
    <mergeCell ref="D18:G18"/>
    <mergeCell ref="D4:G4"/>
    <mergeCell ref="C5:C6"/>
    <mergeCell ref="D11:G11"/>
    <mergeCell ref="C12:C13"/>
    <mergeCell ref="D95:G95"/>
    <mergeCell ref="C19:C20"/>
  </mergeCells>
  <pageMargins left="0.74803149606299213" right="0.74803149606299213" top="0.98425196850393704" bottom="0.98425196850393704" header="0.51181102362204722" footer="0.51181102362204722"/>
  <pageSetup paperSize="9" fitToHeight="0" orientation="landscape" r:id="rId1"/>
  <headerFooter alignWithMargins="0"/>
  <rowBreaks count="4" manualBreakCount="4">
    <brk id="44" min="1" max="7" man="1"/>
    <brk id="65" min="1" max="7" man="1"/>
    <brk id="80" min="1" max="7" man="1"/>
    <brk id="138" min="1" max="7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D248A0E78E0464C9EBB6CFD877FE66A" ma:contentTypeVersion="15" ma:contentTypeDescription="Create a new document." ma:contentTypeScope="" ma:versionID="10cfadf77d5ba8aa1239a5f650c075a8">
  <xsd:schema xmlns:xsd="http://www.w3.org/2001/XMLSchema" xmlns:xs="http://www.w3.org/2001/XMLSchema" xmlns:p="http://schemas.microsoft.com/office/2006/metadata/properties" xmlns:ns2="ecea95cd-815e-4715-ba3a-032cbc702654" xmlns:ns3="51348a81-6b8e-49c4-9aaf-bd081b06f438" targetNamespace="http://schemas.microsoft.com/office/2006/metadata/properties" ma:root="true" ma:fieldsID="3ba8133460ccde4e7335aeb7673cf565" ns2:_="" ns3:_="">
    <xsd:import namespace="ecea95cd-815e-4715-ba3a-032cbc702654"/>
    <xsd:import namespace="51348a81-6b8e-49c4-9aaf-bd081b06f43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bjectDetectorVersions" minOccurs="0"/>
                <xsd:element ref="ns2:MediaServiceOCR" minOccurs="0"/>
                <xsd:element ref="ns2:MediaLengthInSecond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ea95cd-815e-4715-ba3a-032cbc7026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292314e-c97d-49c1-8ae7-4cb6e1c4f97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348a81-6b8e-49c4-9aaf-bd081b06f43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465c63dc-2ab3-4649-a8aa-bf5a78256499}" ma:internalName="TaxCatchAll" ma:showField="CatchAllData" ma:web="51348a81-6b8e-49c4-9aaf-bd081b06f43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1348a81-6b8e-49c4-9aaf-bd081b06f438" xsi:nil="true"/>
    <lcf76f155ced4ddcb4097134ff3c332f xmlns="ecea95cd-815e-4715-ba3a-032cbc70265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8FB7485-9B51-4B44-89D9-7A9919F8845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3CF8D91-A6CC-4863-91BE-F1DE0DCEECE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cea95cd-815e-4715-ba3a-032cbc702654"/>
    <ds:schemaRef ds:uri="51348a81-6b8e-49c4-9aaf-bd081b06f43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C394281-6833-4AF9-97AF-E06351019545}">
  <ds:schemaRefs>
    <ds:schemaRef ds:uri="http://schemas.microsoft.com/office/infopath/2007/PartnerControls"/>
    <ds:schemaRef ds:uri="http://purl.org/dc/terms/"/>
    <ds:schemaRef ds:uri="ecea95cd-815e-4715-ba3a-032cbc702654"/>
    <ds:schemaRef ds:uri="http://schemas.microsoft.com/office/2006/documentManagement/types"/>
    <ds:schemaRef ds:uri="51348a81-6b8e-49c4-9aaf-bd081b06f438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Fixed Cameras</vt:lpstr>
      <vt:lpstr>'Fixed Cameras'!Print_Area</vt:lpstr>
      <vt:lpstr>'Fixed Cameras'!Print_Titles</vt:lpstr>
    </vt:vector>
  </TitlesOfParts>
  <Manager/>
  <Company>Dept. of Justice Victoria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lbraad</dc:creator>
  <cp:keywords/>
  <dc:description/>
  <cp:lastModifiedBy>Maria K Saki (DJCS)</cp:lastModifiedBy>
  <cp:revision/>
  <dcterms:created xsi:type="dcterms:W3CDTF">2010-12-13T22:58:24Z</dcterms:created>
  <dcterms:modified xsi:type="dcterms:W3CDTF">2025-10-09T05:34:26Z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0x0101006D248A0E78E0464C9EBB6CFD877FE66A</vt:lpwstr>
  </property>
  <property fmtid="{D5CDD505-2E9C-101B-9397-08002B2CF9AE}" pid="3" name="MediaServiceImageTags">
    <vt:lpwstr/>
  </property>
  <property fmtid="{D5CDD505-2E9C-101B-9397-08002B2CF9AE}" pid="4" name="_dlc_DocIdItemGuid">
    <vt:lpwstr>7ec93d03-a088-4afb-993c-aee8875d3b69</vt:lpwstr>
  </property>
</Properties>
</file>