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https://vicgov-my.sharepoint.com/personal/gabrielle_obrien_justice_vic_gov_au/Documents/Website/"/>
    </mc:Choice>
  </mc:AlternateContent>
  <xr:revisionPtr revIDLastSave="0" documentId="8_{6596F43C-8174-461E-AB33-5130242CE6F2}" xr6:coauthVersionLast="47" xr6:coauthVersionMax="47" xr10:uidLastSave="{00000000-0000-0000-0000-000000000000}"/>
  <bookViews>
    <workbookView xWindow="-120" yWindow="-120" windowWidth="25440" windowHeight="15390" xr2:uid="{9B23097D-5F01-48AF-8D6D-0B369A1E1E71}"/>
  </bookViews>
  <sheets>
    <sheet name="DA Plant List" sheetId="1" r:id="rId1"/>
    <sheet name="DA Employee List" sheetId="2" r:id="rId2"/>
    <sheet name="Reference List" sheetId="3" state="veryHidden" r:id="rId3"/>
  </sheets>
  <definedNames>
    <definedName name="_xlcn.WorksheetConnection_Book1Table11" hidden="1">Table1</definedName>
    <definedName name="_xlcn.WorksheetConnection_Book1Table21" hidden="1">Table2</definedName>
  </definedNames>
  <calcPr calcId="191029"/>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1" name="Table1" connection="WorksheetConnection_Book1!Table1"/>
          <x15:modelTable id="Table2" name="Table2" connection="WorksheetConnection_Book1!Table2"/>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2" l="1"/>
  <c r="H9" i="2" s="1"/>
  <c r="H40" i="2" l="1"/>
  <c r="H20" i="2"/>
  <c r="I32" i="2"/>
  <c r="H31" i="2"/>
  <c r="H19" i="2"/>
  <c r="I20" i="2"/>
  <c r="H30" i="2"/>
  <c r="H18" i="2"/>
  <c r="H32" i="2"/>
  <c r="I9" i="2"/>
  <c r="H29" i="2"/>
  <c r="H17" i="2"/>
  <c r="H28" i="2"/>
  <c r="H27" i="2"/>
  <c r="H38" i="2"/>
  <c r="H37" i="2"/>
  <c r="H13" i="2"/>
  <c r="H36" i="2"/>
  <c r="H24" i="2"/>
  <c r="H12" i="2"/>
  <c r="H16" i="2"/>
  <c r="H39" i="2"/>
  <c r="H26" i="2"/>
  <c r="H25" i="2"/>
  <c r="H35" i="2"/>
  <c r="H23" i="2"/>
  <c r="H11" i="2"/>
  <c r="H15" i="2"/>
  <c r="H14" i="2"/>
  <c r="H34" i="2"/>
  <c r="H22" i="2"/>
  <c r="H10" i="2"/>
  <c r="H33" i="2"/>
  <c r="H21" i="2"/>
  <c r="I19" i="2"/>
  <c r="I18" i="2"/>
  <c r="I17" i="2"/>
  <c r="I28" i="2"/>
  <c r="I39" i="2"/>
  <c r="I27" i="2"/>
  <c r="I15" i="2"/>
  <c r="I38" i="2"/>
  <c r="I26" i="2"/>
  <c r="I14" i="2"/>
  <c r="I31" i="2"/>
  <c r="I29" i="2"/>
  <c r="I37" i="2"/>
  <c r="I25" i="2"/>
  <c r="I13" i="2"/>
  <c r="I40" i="2"/>
  <c r="I36" i="2"/>
  <c r="I24" i="2"/>
  <c r="I12" i="2"/>
  <c r="I30" i="2"/>
  <c r="I35" i="2"/>
  <c r="I23" i="2"/>
  <c r="I11" i="2"/>
  <c r="I16" i="2"/>
  <c r="I34" i="2"/>
  <c r="I22" i="2"/>
  <c r="I10" i="2"/>
  <c r="I33" i="2"/>
  <c r="I21"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857C772-79D4-47DF-B7E5-D0B9162B3129}"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36C8C534-3928-4042-90C5-0CA764177EED}" name="WorksheetConnection_Book1!Table1" type="102" refreshedVersion="8" minRefreshableVersion="5">
    <extLst>
      <ext xmlns:x15="http://schemas.microsoft.com/office/spreadsheetml/2010/11/main" uri="{DE250136-89BD-433C-8126-D09CA5730AF9}">
        <x15:connection id="Table1">
          <x15:rangePr sourceName="_xlcn.WorksheetConnection_Book1Table11"/>
        </x15:connection>
      </ext>
    </extLst>
  </connection>
  <connection id="3" xr16:uid="{ABCFDC95-54F6-481B-AF1B-F864905AA9C0}" name="WorksheetConnection_Book1!Table2" type="102" refreshedVersion="8" minRefreshableVersion="5">
    <extLst>
      <ext xmlns:x15="http://schemas.microsoft.com/office/spreadsheetml/2010/11/main" uri="{DE250136-89BD-433C-8126-D09CA5730AF9}">
        <x15:connection id="Table2">
          <x15:rangePr sourceName="_xlcn.WorksheetConnection_Book1Table21"/>
        </x15:connection>
      </ext>
    </extLst>
  </connection>
</connections>
</file>

<file path=xl/sharedStrings.xml><?xml version="1.0" encoding="utf-8"?>
<sst xmlns="http://schemas.openxmlformats.org/spreadsheetml/2006/main" count="84" uniqueCount="74">
  <si>
    <t>Plant Type</t>
  </si>
  <si>
    <t>Grader</t>
  </si>
  <si>
    <t>Pad Roller</t>
  </si>
  <si>
    <t>Smooth Drum Roller</t>
  </si>
  <si>
    <t>Multi Tyre Roller</t>
  </si>
  <si>
    <t>Medium Excavator (15-25T)</t>
  </si>
  <si>
    <t>Small Excavator (8-15)</t>
  </si>
  <si>
    <t>Combination Roller</t>
  </si>
  <si>
    <t>Tractor (75 HP)</t>
  </si>
  <si>
    <t>Tractor (140 HP)</t>
  </si>
  <si>
    <t>Street Sweeper</t>
  </si>
  <si>
    <t>Woodchipper</t>
  </si>
  <si>
    <t>Skid Steer</t>
  </si>
  <si>
    <t>Backhoe</t>
  </si>
  <si>
    <t>Loader</t>
  </si>
  <si>
    <t>Tipper Truck_HM</t>
  </si>
  <si>
    <t>Water Truck</t>
  </si>
  <si>
    <t>Light Vehicle</t>
  </si>
  <si>
    <t>Other - please specify</t>
  </si>
  <si>
    <t>1A</t>
  </si>
  <si>
    <t>1B</t>
  </si>
  <si>
    <t>1C</t>
  </si>
  <si>
    <t>1D</t>
  </si>
  <si>
    <t>2A</t>
  </si>
  <si>
    <t>2B</t>
  </si>
  <si>
    <t>2C</t>
  </si>
  <si>
    <t>2D</t>
  </si>
  <si>
    <t>3A</t>
  </si>
  <si>
    <t>3B</t>
  </si>
  <si>
    <t>3C</t>
  </si>
  <si>
    <t>3D</t>
  </si>
  <si>
    <t>4A</t>
  </si>
  <si>
    <t>4B</t>
  </si>
  <si>
    <t>4C</t>
  </si>
  <si>
    <t>4D</t>
  </si>
  <si>
    <t>5A</t>
  </si>
  <si>
    <t>5B</t>
  </si>
  <si>
    <t>5C</t>
  </si>
  <si>
    <t>5D</t>
  </si>
  <si>
    <t>6A</t>
  </si>
  <si>
    <t>6B</t>
  </si>
  <si>
    <t>6C</t>
  </si>
  <si>
    <t>6D</t>
  </si>
  <si>
    <t>7A</t>
  </si>
  <si>
    <t>7B</t>
  </si>
  <si>
    <t>7C</t>
  </si>
  <si>
    <t>7D</t>
  </si>
  <si>
    <t>8A</t>
  </si>
  <si>
    <t>8B</t>
  </si>
  <si>
    <t>8C</t>
  </si>
  <si>
    <t>8D</t>
  </si>
  <si>
    <t>Band</t>
  </si>
  <si>
    <t>Employee Name</t>
  </si>
  <si>
    <t>Employee ID</t>
  </si>
  <si>
    <t>G/L Reference</t>
  </si>
  <si>
    <t>DRFA Fixed Oncost (%):</t>
  </si>
  <si>
    <t>Delivery Agency Award Rate ($/HR)</t>
  </si>
  <si>
    <t>DRFA DAY LABOUR - DELIVERY AGENCY INPUTS</t>
  </si>
  <si>
    <t>Plant ID</t>
  </si>
  <si>
    <t>Plant Category</t>
  </si>
  <si>
    <t>If Other, please specify</t>
  </si>
  <si>
    <t>Date of Manufacture</t>
  </si>
  <si>
    <t>Date of Purchase</t>
  </si>
  <si>
    <t>Finance / Lease?</t>
  </si>
  <si>
    <t>Plant Description</t>
  </si>
  <si>
    <t>Financial Year</t>
  </si>
  <si>
    <t>Oncost %</t>
  </si>
  <si>
    <t>2023/24</t>
  </si>
  <si>
    <t>2024/25</t>
  </si>
  <si>
    <t>DRFA Total Claimable Rate ($/HR)</t>
  </si>
  <si>
    <t>DRFA Oncost Cap Rate ($/HR)</t>
  </si>
  <si>
    <t>Please note, the claimed rate and total value must be charged to and clearly shown on the General Ledger when submitting claims. 
Where the value is greater than the approved rate, the claimed value will be capped as per the Benchmark / Approved Rates.</t>
  </si>
  <si>
    <t>Alternative Rates Apply?</t>
  </si>
  <si>
    <t>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</si>
</sst>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quot;$&quot;* #,##0.00_-;\-&quot;$&quot;* #,##0.00_-;_-&quot;$&quot;* &quot;-&quot;??_-;_-@_-"/>
  </numFmts>
  <fonts count="8" x14ac:knownFonts="1">
    <font>
      <sz val="11"/>
      <color theme="1"/>
      <name val="Calibri"/>
      <family val="2"/>
      <scheme val="minor"/>
    </font>
    <font>
      <sz val="11"/>
      <color theme="1"/>
      <name val="Calibri"/>
      <family val="2"/>
      <scheme val="minor"/>
    </font>
    <font>
      <sz val="11"/>
      <color rgb="FF3F3F76"/>
      <name val="Calibri"/>
      <family val="2"/>
      <scheme val="minor"/>
    </font>
    <font>
      <b/>
      <sz val="11"/>
      <color theme="1"/>
      <name val="Calibri"/>
      <family val="2"/>
      <scheme val="minor"/>
    </font>
    <font>
      <sz val="11"/>
      <color theme="0"/>
      <name val="Calibri"/>
      <family val="2"/>
      <scheme val="minor"/>
    </font>
    <font>
      <b/>
      <sz val="16"/>
      <color theme="0"/>
      <name val="Calibri"/>
      <family val="2"/>
      <scheme val="minor"/>
    </font>
    <font>
      <b/>
      <i/>
      <sz val="14"/>
      <color theme="1"/>
      <name val="Calibri"/>
      <family val="2"/>
      <scheme val="minor"/>
    </font>
    <font>
      <b/>
      <sz val="14"/>
      <color theme="1"/>
      <name val="Calibri"/>
      <family val="2"/>
      <scheme val="minor"/>
    </font>
  </fonts>
  <fills count="7">
    <fill>
      <patternFill patternType="none"/>
    </fill>
    <fill>
      <patternFill patternType="gray125"/>
    </fill>
    <fill>
      <patternFill patternType="solid">
        <fgColor rgb="FFFFCC99"/>
      </patternFill>
    </fill>
    <fill>
      <patternFill patternType="solid">
        <fgColor rgb="FFFFFFCC"/>
      </patternFill>
    </fill>
    <fill>
      <patternFill patternType="solid">
        <fgColor theme="6" tint="0.59999389629810485"/>
        <bgColor indexed="65"/>
      </patternFill>
    </fill>
    <fill>
      <patternFill patternType="solid">
        <fgColor theme="4" tint="0.39997558519241921"/>
        <bgColor indexed="64"/>
      </patternFill>
    </fill>
    <fill>
      <patternFill patternType="solid">
        <fgColor theme="4" tint="-0.499984740745262"/>
        <bgColor indexed="64"/>
      </patternFill>
    </fill>
  </fills>
  <borders count="13">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thin">
        <color rgb="FFB2B2B2"/>
      </left>
      <right style="thin">
        <color rgb="FFB2B2B2"/>
      </right>
      <top style="thin">
        <color rgb="FFB2B2B2"/>
      </top>
      <bottom/>
      <diagonal/>
    </border>
    <border>
      <left style="thin">
        <color rgb="FF7F7F7F"/>
      </left>
      <right style="thin">
        <color rgb="FF7F7F7F"/>
      </right>
      <top style="thin">
        <color rgb="FF7F7F7F"/>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bottom style="medium">
        <color indexed="64"/>
      </bottom>
      <diagonal/>
    </border>
  </borders>
  <cellStyleXfs count="5">
    <xf numFmtId="0" fontId="0" fillId="0" borderId="0"/>
    <xf numFmtId="9" fontId="1" fillId="0" borderId="0" applyFont="0" applyFill="0" applyBorder="0" applyAlignment="0" applyProtection="0"/>
    <xf numFmtId="0" fontId="2" fillId="2" borderId="1" applyNumberFormat="0" applyAlignment="0" applyProtection="0"/>
    <xf numFmtId="0" fontId="1" fillId="3" borderId="2" applyNumberFormat="0" applyFont="0" applyAlignment="0" applyProtection="0"/>
    <xf numFmtId="0" fontId="1" fillId="4" borderId="0" applyNumberFormat="0" applyBorder="0" applyAlignment="0" applyProtection="0"/>
  </cellStyleXfs>
  <cellXfs count="38">
    <xf numFmtId="0" fontId="0" fillId="0" borderId="0" xfId="0"/>
    <xf numFmtId="0" fontId="3" fillId="5" borderId="3" xfId="0" applyFont="1" applyFill="1" applyBorder="1"/>
    <xf numFmtId="0" fontId="0" fillId="0" borderId="4" xfId="0" applyBorder="1"/>
    <xf numFmtId="0" fontId="0" fillId="0" borderId="5" xfId="0" applyBorder="1"/>
    <xf numFmtId="0" fontId="0" fillId="0" borderId="6" xfId="0" applyBorder="1"/>
    <xf numFmtId="0" fontId="0" fillId="0" borderId="7" xfId="0" applyBorder="1"/>
    <xf numFmtId="0" fontId="2" fillId="2" borderId="1" xfId="2"/>
    <xf numFmtId="0" fontId="0" fillId="3" borderId="2" xfId="3" applyFont="1"/>
    <xf numFmtId="44" fontId="1" fillId="4" borderId="2" xfId="4" applyNumberFormat="1" applyBorder="1"/>
    <xf numFmtId="0" fontId="3" fillId="5" borderId="0" xfId="0" applyFont="1" applyFill="1" applyAlignment="1">
      <alignment horizontal="right"/>
    </xf>
    <xf numFmtId="0" fontId="0" fillId="3" borderId="8" xfId="3" applyFont="1" applyBorder="1"/>
    <xf numFmtId="0" fontId="2" fillId="2" borderId="9" xfId="2" applyBorder="1"/>
    <xf numFmtId="0" fontId="5" fillId="6" borderId="0" xfId="0" applyFont="1" applyFill="1"/>
    <xf numFmtId="0" fontId="4" fillId="6" borderId="0" xfId="0" applyFont="1" applyFill="1"/>
    <xf numFmtId="0" fontId="0" fillId="3" borderId="2" xfId="3" applyFont="1" applyProtection="1">
      <protection locked="0"/>
    </xf>
    <xf numFmtId="0" fontId="2" fillId="2" borderId="1" xfId="2" applyProtection="1">
      <protection locked="0"/>
    </xf>
    <xf numFmtId="44" fontId="0" fillId="3" borderId="2" xfId="3" applyNumberFormat="1" applyFont="1" applyProtection="1">
      <protection locked="0"/>
    </xf>
    <xf numFmtId="0" fontId="0" fillId="3" borderId="8" xfId="3" applyFont="1" applyBorder="1" applyProtection="1">
      <protection locked="0"/>
    </xf>
    <xf numFmtId="0" fontId="2" fillId="2" borderId="9" xfId="2" applyBorder="1" applyProtection="1">
      <protection locked="0"/>
    </xf>
    <xf numFmtId="14" fontId="0" fillId="3" borderId="2" xfId="3" applyNumberFormat="1" applyFont="1"/>
    <xf numFmtId="14" fontId="0" fillId="3" borderId="8" xfId="3" applyNumberFormat="1" applyFont="1" applyBorder="1"/>
    <xf numFmtId="0" fontId="0" fillId="3" borderId="0" xfId="3" applyFont="1" applyBorder="1"/>
    <xf numFmtId="10" fontId="1" fillId="4" borderId="0" xfId="4" applyNumberFormat="1"/>
    <xf numFmtId="44" fontId="3" fillId="4" borderId="2" xfId="4" applyNumberFormat="1" applyFont="1" applyBorder="1"/>
    <xf numFmtId="44" fontId="1" fillId="4" borderId="8" xfId="4" applyNumberFormat="1" applyBorder="1"/>
    <xf numFmtId="44" fontId="3" fillId="4" borderId="8" xfId="4" applyNumberFormat="1" applyFont="1" applyBorder="1"/>
    <xf numFmtId="0" fontId="2" fillId="2" borderId="1" xfId="2" applyNumberFormat="1" applyAlignment="1">
      <alignment horizontal="center"/>
    </xf>
    <xf numFmtId="0" fontId="6" fillId="0" borderId="0" xfId="0" applyFont="1"/>
    <xf numFmtId="0" fontId="0" fillId="0" borderId="0" xfId="0" applyAlignment="1">
      <alignment vertical="center"/>
    </xf>
    <xf numFmtId="0" fontId="6" fillId="0" borderId="0" xfId="0" applyFont="1" applyAlignment="1">
      <alignment vertical="center"/>
    </xf>
    <xf numFmtId="0" fontId="3" fillId="5" borderId="10" xfId="0" applyFont="1" applyFill="1" applyBorder="1"/>
    <xf numFmtId="0" fontId="0" fillId="0" borderId="11" xfId="0" applyBorder="1"/>
    <xf numFmtId="10" fontId="0" fillId="0" borderId="11" xfId="1" applyNumberFormat="1" applyFont="1" applyBorder="1"/>
    <xf numFmtId="0" fontId="0" fillId="0" borderId="12" xfId="0" applyBorder="1"/>
    <xf numFmtId="10" fontId="0" fillId="0" borderId="12" xfId="1" applyNumberFormat="1" applyFont="1" applyBorder="1"/>
    <xf numFmtId="10" fontId="0" fillId="0" borderId="5" xfId="1" applyNumberFormat="1" applyFont="1" applyBorder="1"/>
    <xf numFmtId="0" fontId="6" fillId="0" borderId="0" xfId="0" applyFont="1" applyAlignment="1">
      <alignment horizontal="center" vertical="center" wrapText="1"/>
    </xf>
    <xf numFmtId="0" fontId="7" fillId="0" borderId="0" xfId="0" applyFont="1" applyAlignment="1">
      <alignment horizontal="center" vertical="center" wrapText="1"/>
    </xf>
  </cellXfs>
  <cellStyles count="5">
    <cellStyle name="40% - Accent3" xfId="4" builtinId="39"/>
    <cellStyle name="Input" xfId="2" builtinId="20"/>
    <cellStyle name="Normal" xfId="0" builtinId="0"/>
    <cellStyle name="Note" xfId="3" builtinId="10"/>
    <cellStyle name="Percent" xfId="1" builtinId="5"/>
  </cellStyles>
  <dxfs count="13">
    <dxf>
      <font>
        <strike val="0"/>
      </font>
      <fill>
        <patternFill>
          <bgColor rgb="FFFF9999"/>
        </patternFill>
      </fill>
    </dxf>
    <dxf>
      <font>
        <b/>
        <i val="0"/>
      </font>
      <numFmt numFmtId="34" formatCode="_-&quot;$&quot;* #,##0.00_-;\-&quot;$&quot;* #,##0.00_-;_-&quot;$&quot;* &quot;-&quot;??_-;_-@_-"/>
    </dxf>
    <dxf>
      <font>
        <b val="0"/>
        <i val="0"/>
        <strike val="0"/>
        <condense val="0"/>
        <extend val="0"/>
        <outline val="0"/>
        <shadow val="0"/>
        <u val="none"/>
        <vertAlign val="baseline"/>
        <sz val="11"/>
        <color theme="1"/>
        <name val="Calibri"/>
        <family val="2"/>
        <scheme val="minor"/>
      </font>
      <numFmt numFmtId="34" formatCode="_-&quot;$&quot;* #,##0.00_-;\-&quot;$&quot;* #,##0.00_-;_-&quot;$&quot;* &quot;-&quot;??_-;_-@_-"/>
      <border diagonalUp="0" diagonalDown="0" outline="0">
        <left style="thin">
          <color rgb="FFB2B2B2"/>
        </left>
        <right/>
        <top style="thin">
          <color rgb="FFB2B2B2"/>
        </top>
        <bottom style="thin">
          <color rgb="FFB2B2B2"/>
        </bottom>
      </border>
      <protection locked="0" hidden="0"/>
    </dxf>
    <dxf>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11"/>
        <color theme="1"/>
        <name val="Calibri"/>
        <family val="2"/>
        <scheme val="minor"/>
      </font>
      <numFmt numFmtId="19" formatCode="d/mm/yyyy"/>
    </dxf>
    <dxf>
      <numFmt numFmtId="19" formatCode="d/mm/yyyy"/>
    </dxf>
    <dxf>
      <numFmt numFmtId="19" formatCode="d/mm/yyyy"/>
    </dxf>
    <dxf>
      <font>
        <b val="0"/>
        <i val="0"/>
        <strike val="0"/>
        <condense val="0"/>
        <extend val="0"/>
        <outline val="0"/>
        <shadow val="0"/>
        <u val="none"/>
        <vertAlign val="baseline"/>
        <sz val="11"/>
        <color theme="1"/>
        <name val="Calibri"/>
        <family val="2"/>
        <scheme val="minor"/>
      </font>
    </dxf>
  </dxfs>
  <tableStyles count="1" defaultTableStyle="TableStyleMedium2" defaultPivotStyle="PivotStyleLight16">
    <tableStyle name="Invisible" pivot="0" table="0" count="0" xr9:uid="{2FA109C6-D846-4375-8952-1345FD635B5A}"/>
  </tableStyles>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owerPivotData" Target="model/item.data"/><Relationship Id="rId13" Type="http://schemas.openxmlformats.org/officeDocument/2006/relationships/customXml" Target="../customXml/item4.xml"/><Relationship Id="rId18" Type="http://schemas.openxmlformats.org/officeDocument/2006/relationships/customXml" Target="../customXml/item9.xml"/><Relationship Id="rId26" Type="http://schemas.openxmlformats.org/officeDocument/2006/relationships/customXml" Target="../customXml/item17.xml"/><Relationship Id="rId3" Type="http://schemas.openxmlformats.org/officeDocument/2006/relationships/worksheet" Target="worksheets/sheet3.xml"/><Relationship Id="rId21" Type="http://schemas.openxmlformats.org/officeDocument/2006/relationships/customXml" Target="../customXml/item12.xml"/><Relationship Id="rId7" Type="http://schemas.openxmlformats.org/officeDocument/2006/relationships/sharedStrings" Target="sharedStrings.xml"/><Relationship Id="rId12" Type="http://schemas.openxmlformats.org/officeDocument/2006/relationships/customXml" Target="../customXml/item3.xml"/><Relationship Id="rId17" Type="http://schemas.openxmlformats.org/officeDocument/2006/relationships/customXml" Target="../customXml/item8.xml"/><Relationship Id="rId25" Type="http://schemas.openxmlformats.org/officeDocument/2006/relationships/customXml" Target="../customXml/item16.xml"/><Relationship Id="rId2" Type="http://schemas.openxmlformats.org/officeDocument/2006/relationships/worksheet" Target="worksheets/sheet2.xml"/><Relationship Id="rId16" Type="http://schemas.openxmlformats.org/officeDocument/2006/relationships/customXml" Target="../customXml/item7.xml"/><Relationship Id="rId20" Type="http://schemas.openxmlformats.org/officeDocument/2006/relationships/customXml" Target="../customXml/item1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24" Type="http://schemas.openxmlformats.org/officeDocument/2006/relationships/customXml" Target="../customXml/item15.xml"/><Relationship Id="rId5" Type="http://schemas.openxmlformats.org/officeDocument/2006/relationships/connections" Target="connections.xml"/><Relationship Id="rId15" Type="http://schemas.openxmlformats.org/officeDocument/2006/relationships/customXml" Target="../customXml/item6.xml"/><Relationship Id="rId23" Type="http://schemas.openxmlformats.org/officeDocument/2006/relationships/customXml" Target="../customXml/item14.xml"/><Relationship Id="rId10" Type="http://schemas.openxmlformats.org/officeDocument/2006/relationships/customXml" Target="../customXml/item1.xml"/><Relationship Id="rId19" Type="http://schemas.openxmlformats.org/officeDocument/2006/relationships/customXml" Target="../customXml/item10.xml"/><Relationship Id="rId4" Type="http://schemas.openxmlformats.org/officeDocument/2006/relationships/theme" Target="theme/theme1.xml"/><Relationship Id="rId9" Type="http://schemas.openxmlformats.org/officeDocument/2006/relationships/calcChain" Target="calcChain.xml"/><Relationship Id="rId14" Type="http://schemas.openxmlformats.org/officeDocument/2006/relationships/customXml" Target="../customXml/item5.xml"/><Relationship Id="rId22" Type="http://schemas.openxmlformats.org/officeDocument/2006/relationships/customXml" Target="../customXml/item13.xml"/><Relationship Id="rId27" Type="http://schemas.openxmlformats.org/officeDocument/2006/relationships/customXml" Target="../customXml/item18.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7F60EF9-6B5D-417F-ACCF-5E35B1D861FD}" name="Table10" displayName="Table10" ref="B8:J45" totalsRowShown="0">
  <autoFilter ref="B8:J45" xr:uid="{B7F60EF9-6B5D-417F-ACCF-5E35B1D861FD}"/>
  <tableColumns count="9">
    <tableColumn id="1" xr3:uid="{320A5A59-DD2D-40E2-8245-55AD0E73355C}" name="Plant ID" dataCellStyle="Note"/>
    <tableColumn id="2" xr3:uid="{B310BC79-17EA-4A62-83D4-8523034D694A}" name="G/L Reference" dataCellStyle="Note"/>
    <tableColumn id="8" xr3:uid="{5170F731-C30E-4125-902B-073D8F738032}" name="Plant Description" dataDxfId="12" dataCellStyle="Note"/>
    <tableColumn id="3" xr3:uid="{0F814BF0-F535-4AB9-94F4-D763C9926A5C}" name="Plant Category" dataCellStyle="Input"/>
    <tableColumn id="4" xr3:uid="{A0AE2DB9-32C0-4C85-A94D-5A699CF2E632}" name="If Other, please specify" dataCellStyle="Note"/>
    <tableColumn id="5" xr3:uid="{DF98A186-C8E8-426A-BE9B-7F6FBC340701}" name="Date of Manufacture" dataDxfId="11" dataCellStyle="Note"/>
    <tableColumn id="6" xr3:uid="{FF4C3B9F-50F2-4456-85AF-3EFF46C9A656}" name="Date of Purchase" dataDxfId="10" dataCellStyle="Note"/>
    <tableColumn id="10" xr3:uid="{F94BE5F2-0C51-4A11-ACE7-6C993E2ED87C}" name="Alternative Rates Apply?" dataDxfId="9" dataCellStyle="Input"/>
    <tableColumn id="7" xr3:uid="{F6D19528-9912-47F6-B6CC-AF25DFCDF0E2}" name="Finance / Lease?" dataCellStyle="Input"/>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D042398-9421-4950-A424-C84E5CD1EC64}" name="Table9" displayName="Table9" ref="B8:I40" totalsRowShown="0">
  <autoFilter ref="B8:I40" xr:uid="{0D042398-9421-4950-A424-C84E5CD1EC64}"/>
  <tableColumns count="8">
    <tableColumn id="1" xr3:uid="{D58C707A-E067-403E-9522-FB7264FF986C}" name="Employee Name" dataDxfId="8" dataCellStyle="Note"/>
    <tableColumn id="2" xr3:uid="{70E0F06B-7438-43F3-8A0C-40228D881266}" name="Employee ID" dataDxfId="7" dataCellStyle="Note"/>
    <tableColumn id="3" xr3:uid="{4941F9B9-51F6-48E6-9B0A-F20FA8018A2B}" name="G/L Reference" dataDxfId="6" dataCellStyle="Note"/>
    <tableColumn id="4" xr3:uid="{DEA3C91C-D3AE-447D-BBC9-73B2AF03B421}" name="Band" dataDxfId="5" dataCellStyle="Input"/>
    <tableColumn id="7" xr3:uid="{68C2A0E7-73A7-4EDE-86FF-8FFC09EA5CA6}" name="If Other, please specify" dataDxfId="4" dataCellStyle="Note"/>
    <tableColumn id="5" xr3:uid="{2FF7D30E-BC68-4407-8DE4-42F0EB3E5F98}" name="Delivery Agency Award Rate ($/HR)" dataDxfId="3" dataCellStyle="Note"/>
    <tableColumn id="8" xr3:uid="{7B809F7B-4662-4CDA-B78D-BBDF28CB9826}" name="DRFA Oncost Cap Rate ($/HR)" dataDxfId="2" dataCellStyle="40% - Accent3">
      <calculatedColumnFormula>IFERROR(Table9[[#This Row],[Delivery Agency Award Rate ($/HR)]]*$E$6,0)</calculatedColumnFormula>
    </tableColumn>
    <tableColumn id="6" xr3:uid="{B1465EEB-30ED-4E57-878F-C19399136BB2}" name="DRFA Total Claimable Rate ($/HR)" dataDxfId="1" dataCellStyle="40% - Accent3">
      <calculatedColumnFormula>IFERROR(Table9[[#This Row],[Delivery Agency Award Rate ($/HR)]]*(1+$E$6),0)</calculatedColumnFormula>
    </tableColumn>
  </tableColumns>
  <tableStyleInfo name="TableStyleLight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11465-E74F-4AFA-841A-1403D797A484}">
  <sheetPr codeName="Sheet1"/>
  <dimension ref="B2:J45"/>
  <sheetViews>
    <sheetView showGridLines="0" tabSelected="1" workbookViewId="0">
      <selection activeCell="B12" sqref="B12"/>
    </sheetView>
  </sheetViews>
  <sheetFormatPr defaultRowHeight="15" x14ac:dyDescent="0.25"/>
  <cols>
    <col min="1" max="1" width="3.28515625" customWidth="1"/>
    <col min="2" max="3" width="25.7109375" customWidth="1"/>
    <col min="4" max="4" width="40.7109375" customWidth="1"/>
    <col min="5" max="5" width="20.5703125" bestFit="1" customWidth="1"/>
    <col min="6" max="6" width="23.5703125" customWidth="1"/>
    <col min="7" max="8" width="25.7109375" customWidth="1"/>
    <col min="9" max="9" width="25.5703125" bestFit="1" customWidth="1"/>
    <col min="10" max="10" width="17.7109375" customWidth="1"/>
  </cols>
  <sheetData>
    <row r="2" spans="2:10" ht="21" x14ac:dyDescent="0.35">
      <c r="B2" s="12" t="s">
        <v>57</v>
      </c>
      <c r="C2" s="13"/>
      <c r="D2" s="13"/>
      <c r="E2" s="13"/>
      <c r="F2" s="13"/>
      <c r="G2" s="13"/>
      <c r="H2" s="13"/>
      <c r="I2" s="13"/>
      <c r="J2" s="13"/>
    </row>
    <row r="4" spans="2:10" s="28" customFormat="1" ht="42.75" customHeight="1" x14ac:dyDescent="0.25">
      <c r="C4" s="37" t="s">
        <v>71</v>
      </c>
      <c r="D4" s="37"/>
      <c r="E4" s="37"/>
      <c r="F4" s="37"/>
      <c r="G4" s="37"/>
      <c r="H4" s="37"/>
      <c r="I4" s="37"/>
      <c r="J4" s="29"/>
    </row>
    <row r="6" spans="2:10" x14ac:dyDescent="0.25">
      <c r="B6" s="9" t="s">
        <v>65</v>
      </c>
      <c r="C6" s="26" t="s">
        <v>73</v>
      </c>
    </row>
    <row r="8" spans="2:10" x14ac:dyDescent="0.25">
      <c r="B8" t="s">
        <v>58</v>
      </c>
      <c r="C8" t="s">
        <v>54</v>
      </c>
      <c r="D8" t="s">
        <v>64</v>
      </c>
      <c r="E8" t="s">
        <v>59</v>
      </c>
      <c r="F8" t="s">
        <v>60</v>
      </c>
      <c r="G8" t="s">
        <v>61</v>
      </c>
      <c r="H8" t="s">
        <v>62</v>
      </c>
      <c r="I8" t="s">
        <v>72</v>
      </c>
      <c r="J8" t="s">
        <v>63</v>
      </c>
    </row>
    <row r="9" spans="2:10" x14ac:dyDescent="0.25">
      <c r="B9" s="7"/>
      <c r="C9" s="7"/>
      <c r="D9" s="7"/>
      <c r="E9" s="6"/>
      <c r="F9" s="7"/>
      <c r="G9" s="19"/>
      <c r="H9" s="19"/>
      <c r="I9" s="6"/>
      <c r="J9" s="6"/>
    </row>
    <row r="10" spans="2:10" x14ac:dyDescent="0.25">
      <c r="B10" s="7"/>
      <c r="C10" s="7"/>
      <c r="D10" s="7"/>
      <c r="E10" s="6"/>
      <c r="F10" s="7"/>
      <c r="G10" s="19"/>
      <c r="H10" s="19"/>
      <c r="I10" s="6"/>
      <c r="J10" s="6"/>
    </row>
    <row r="11" spans="2:10" x14ac:dyDescent="0.25">
      <c r="B11" s="7"/>
      <c r="C11" s="7"/>
      <c r="D11" s="7"/>
      <c r="E11" s="6"/>
      <c r="F11" s="7"/>
      <c r="G11" s="19"/>
      <c r="H11" s="19"/>
      <c r="I11" s="6"/>
      <c r="J11" s="6"/>
    </row>
    <row r="12" spans="2:10" x14ac:dyDescent="0.25">
      <c r="B12" s="7"/>
      <c r="C12" s="7"/>
      <c r="D12" s="7"/>
      <c r="E12" s="6"/>
      <c r="F12" s="7"/>
      <c r="G12" s="19"/>
      <c r="H12" s="19"/>
      <c r="I12" s="6"/>
      <c r="J12" s="6"/>
    </row>
    <row r="13" spans="2:10" x14ac:dyDescent="0.25">
      <c r="B13" s="7"/>
      <c r="C13" s="7"/>
      <c r="D13" s="7"/>
      <c r="E13" s="6"/>
      <c r="F13" s="7"/>
      <c r="G13" s="19"/>
      <c r="H13" s="19"/>
      <c r="I13" s="6"/>
      <c r="J13" s="6"/>
    </row>
    <row r="14" spans="2:10" x14ac:dyDescent="0.25">
      <c r="B14" s="7"/>
      <c r="C14" s="7"/>
      <c r="D14" s="7"/>
      <c r="E14" s="6"/>
      <c r="F14" s="7"/>
      <c r="G14" s="19"/>
      <c r="H14" s="19"/>
      <c r="I14" s="6"/>
      <c r="J14" s="6"/>
    </row>
    <row r="15" spans="2:10" x14ac:dyDescent="0.25">
      <c r="B15" s="7"/>
      <c r="C15" s="7"/>
      <c r="D15" s="7"/>
      <c r="E15" s="6"/>
      <c r="F15" s="7"/>
      <c r="G15" s="19"/>
      <c r="H15" s="19"/>
      <c r="I15" s="6"/>
      <c r="J15" s="6"/>
    </row>
    <row r="16" spans="2:10" x14ac:dyDescent="0.25">
      <c r="B16" s="7"/>
      <c r="C16" s="7"/>
      <c r="D16" s="7"/>
      <c r="E16" s="6"/>
      <c r="F16" s="7"/>
      <c r="G16" s="19"/>
      <c r="H16" s="19"/>
      <c r="I16" s="6"/>
      <c r="J16" s="6"/>
    </row>
    <row r="17" spans="2:10" x14ac:dyDescent="0.25">
      <c r="B17" s="7"/>
      <c r="C17" s="7"/>
      <c r="D17" s="7"/>
      <c r="E17" s="6"/>
      <c r="F17" s="7"/>
      <c r="G17" s="19"/>
      <c r="H17" s="19"/>
      <c r="I17" s="6"/>
      <c r="J17" s="6"/>
    </row>
    <row r="18" spans="2:10" x14ac:dyDescent="0.25">
      <c r="B18" s="7"/>
      <c r="C18" s="7"/>
      <c r="D18" s="7"/>
      <c r="E18" s="6"/>
      <c r="F18" s="7"/>
      <c r="G18" s="19"/>
      <c r="H18" s="19"/>
      <c r="I18" s="6"/>
      <c r="J18" s="6"/>
    </row>
    <row r="19" spans="2:10" x14ac:dyDescent="0.25">
      <c r="B19" s="7"/>
      <c r="C19" s="7"/>
      <c r="D19" s="7"/>
      <c r="E19" s="6"/>
      <c r="F19" s="7"/>
      <c r="G19" s="19"/>
      <c r="H19" s="19"/>
      <c r="I19" s="6"/>
      <c r="J19" s="6"/>
    </row>
    <row r="20" spans="2:10" x14ac:dyDescent="0.25">
      <c r="B20" s="7"/>
      <c r="C20" s="7"/>
      <c r="D20" s="7"/>
      <c r="E20" s="6"/>
      <c r="F20" s="7"/>
      <c r="G20" s="19"/>
      <c r="H20" s="19"/>
      <c r="I20" s="6"/>
      <c r="J20" s="6"/>
    </row>
    <row r="21" spans="2:10" x14ac:dyDescent="0.25">
      <c r="B21" s="7"/>
      <c r="C21" s="7"/>
      <c r="D21" s="7"/>
      <c r="E21" s="6"/>
      <c r="F21" s="7"/>
      <c r="G21" s="19"/>
      <c r="H21" s="19"/>
      <c r="I21" s="6"/>
      <c r="J21" s="6"/>
    </row>
    <row r="22" spans="2:10" x14ac:dyDescent="0.25">
      <c r="B22" s="7"/>
      <c r="C22" s="7"/>
      <c r="D22" s="7"/>
      <c r="E22" s="6"/>
      <c r="F22" s="7"/>
      <c r="G22" s="19"/>
      <c r="H22" s="19"/>
      <c r="I22" s="6"/>
      <c r="J22" s="6"/>
    </row>
    <row r="23" spans="2:10" x14ac:dyDescent="0.25">
      <c r="B23" s="7"/>
      <c r="C23" s="7"/>
      <c r="D23" s="7"/>
      <c r="E23" s="6"/>
      <c r="F23" s="7"/>
      <c r="G23" s="19"/>
      <c r="H23" s="19"/>
      <c r="I23" s="6"/>
      <c r="J23" s="6"/>
    </row>
    <row r="24" spans="2:10" x14ac:dyDescent="0.25">
      <c r="B24" s="7"/>
      <c r="C24" s="7"/>
      <c r="D24" s="7"/>
      <c r="E24" s="6"/>
      <c r="F24" s="7"/>
      <c r="G24" s="19"/>
      <c r="H24" s="19"/>
      <c r="I24" s="6"/>
      <c r="J24" s="6"/>
    </row>
    <row r="25" spans="2:10" x14ac:dyDescent="0.25">
      <c r="B25" s="7"/>
      <c r="C25" s="7"/>
      <c r="D25" s="7"/>
      <c r="E25" s="6"/>
      <c r="F25" s="7"/>
      <c r="G25" s="19"/>
      <c r="H25" s="19"/>
      <c r="I25" s="6"/>
      <c r="J25" s="6"/>
    </row>
    <row r="26" spans="2:10" x14ac:dyDescent="0.25">
      <c r="B26" s="7"/>
      <c r="C26" s="7"/>
      <c r="D26" s="7"/>
      <c r="E26" s="6"/>
      <c r="F26" s="7"/>
      <c r="G26" s="19"/>
      <c r="H26" s="19"/>
      <c r="I26" s="6"/>
      <c r="J26" s="6"/>
    </row>
    <row r="27" spans="2:10" x14ac:dyDescent="0.25">
      <c r="B27" s="7"/>
      <c r="C27" s="7"/>
      <c r="D27" s="7"/>
      <c r="E27" s="6"/>
      <c r="F27" s="7"/>
      <c r="G27" s="19"/>
      <c r="H27" s="19"/>
      <c r="I27" s="6"/>
      <c r="J27" s="6"/>
    </row>
    <row r="28" spans="2:10" x14ac:dyDescent="0.25">
      <c r="B28" s="7"/>
      <c r="C28" s="7"/>
      <c r="D28" s="7"/>
      <c r="E28" s="6"/>
      <c r="F28" s="7"/>
      <c r="G28" s="19"/>
      <c r="H28" s="19"/>
      <c r="I28" s="6"/>
      <c r="J28" s="6"/>
    </row>
    <row r="29" spans="2:10" x14ac:dyDescent="0.25">
      <c r="B29" s="7"/>
      <c r="C29" s="7"/>
      <c r="D29" s="7"/>
      <c r="E29" s="6"/>
      <c r="F29" s="7"/>
      <c r="G29" s="19"/>
      <c r="H29" s="19"/>
      <c r="I29" s="6"/>
      <c r="J29" s="6"/>
    </row>
    <row r="30" spans="2:10" x14ac:dyDescent="0.25">
      <c r="B30" s="7"/>
      <c r="C30" s="7"/>
      <c r="D30" s="7"/>
      <c r="E30" s="6"/>
      <c r="F30" s="7"/>
      <c r="G30" s="19"/>
      <c r="H30" s="19"/>
      <c r="I30" s="6"/>
      <c r="J30" s="6"/>
    </row>
    <row r="31" spans="2:10" x14ac:dyDescent="0.25">
      <c r="B31" s="7"/>
      <c r="C31" s="7"/>
      <c r="D31" s="7"/>
      <c r="E31" s="6"/>
      <c r="F31" s="7"/>
      <c r="G31" s="19"/>
      <c r="H31" s="19"/>
      <c r="I31" s="6"/>
      <c r="J31" s="6"/>
    </row>
    <row r="32" spans="2:10" x14ac:dyDescent="0.25">
      <c r="B32" s="7"/>
      <c r="C32" s="7"/>
      <c r="D32" s="7"/>
      <c r="E32" s="6"/>
      <c r="F32" s="7"/>
      <c r="G32" s="19"/>
      <c r="H32" s="19"/>
      <c r="I32" s="6"/>
      <c r="J32" s="6"/>
    </row>
    <row r="33" spans="2:10" x14ac:dyDescent="0.25">
      <c r="B33" s="7"/>
      <c r="C33" s="7"/>
      <c r="D33" s="7"/>
      <c r="E33" s="6"/>
      <c r="F33" s="7"/>
      <c r="G33" s="19"/>
      <c r="H33" s="19"/>
      <c r="I33" s="6"/>
      <c r="J33" s="6"/>
    </row>
    <row r="34" spans="2:10" x14ac:dyDescent="0.25">
      <c r="B34" s="7"/>
      <c r="C34" s="7"/>
      <c r="D34" s="7"/>
      <c r="E34" s="6"/>
      <c r="F34" s="7"/>
      <c r="G34" s="19"/>
      <c r="H34" s="19"/>
      <c r="I34" s="6"/>
      <c r="J34" s="6"/>
    </row>
    <row r="35" spans="2:10" x14ac:dyDescent="0.25">
      <c r="B35" s="7"/>
      <c r="C35" s="7"/>
      <c r="D35" s="7"/>
      <c r="E35" s="6"/>
      <c r="F35" s="7"/>
      <c r="G35" s="19"/>
      <c r="H35" s="19"/>
      <c r="I35" s="6"/>
      <c r="J35" s="6"/>
    </row>
    <row r="36" spans="2:10" x14ac:dyDescent="0.25">
      <c r="B36" s="7"/>
      <c r="C36" s="7"/>
      <c r="D36" s="7"/>
      <c r="E36" s="6"/>
      <c r="F36" s="7"/>
      <c r="G36" s="19"/>
      <c r="H36" s="19"/>
      <c r="I36" s="6"/>
      <c r="J36" s="6"/>
    </row>
    <row r="37" spans="2:10" x14ac:dyDescent="0.25">
      <c r="B37" s="7"/>
      <c r="C37" s="7"/>
      <c r="D37" s="7"/>
      <c r="E37" s="6"/>
      <c r="F37" s="7"/>
      <c r="G37" s="19"/>
      <c r="H37" s="19"/>
      <c r="I37" s="6"/>
      <c r="J37" s="6"/>
    </row>
    <row r="38" spans="2:10" x14ac:dyDescent="0.25">
      <c r="B38" s="7"/>
      <c r="C38" s="7"/>
      <c r="D38" s="7"/>
      <c r="E38" s="6"/>
      <c r="F38" s="7"/>
      <c r="G38" s="19"/>
      <c r="H38" s="19"/>
      <c r="I38" s="6"/>
      <c r="J38" s="6"/>
    </row>
    <row r="39" spans="2:10" x14ac:dyDescent="0.25">
      <c r="B39" s="7"/>
      <c r="C39" s="7"/>
      <c r="D39" s="7"/>
      <c r="E39" s="6"/>
      <c r="F39" s="7"/>
      <c r="G39" s="19"/>
      <c r="H39" s="19"/>
      <c r="I39" s="6"/>
      <c r="J39" s="6"/>
    </row>
    <row r="40" spans="2:10" x14ac:dyDescent="0.25">
      <c r="B40" s="7"/>
      <c r="C40" s="7"/>
      <c r="D40" s="7"/>
      <c r="E40" s="6"/>
      <c r="F40" s="7"/>
      <c r="G40" s="19"/>
      <c r="H40" s="19"/>
      <c r="I40" s="6"/>
      <c r="J40" s="6"/>
    </row>
    <row r="41" spans="2:10" x14ac:dyDescent="0.25">
      <c r="B41" s="7"/>
      <c r="C41" s="7"/>
      <c r="D41" s="7"/>
      <c r="E41" s="6"/>
      <c r="F41" s="7"/>
      <c r="G41" s="19"/>
      <c r="H41" s="19"/>
      <c r="I41" s="6"/>
      <c r="J41" s="6"/>
    </row>
    <row r="42" spans="2:10" x14ac:dyDescent="0.25">
      <c r="B42" s="7"/>
      <c r="C42" s="7"/>
      <c r="D42" s="7"/>
      <c r="E42" s="6"/>
      <c r="F42" s="7"/>
      <c r="G42" s="19"/>
      <c r="H42" s="19"/>
      <c r="I42" s="6"/>
      <c r="J42" s="6"/>
    </row>
    <row r="43" spans="2:10" x14ac:dyDescent="0.25">
      <c r="B43" s="7"/>
      <c r="C43" s="7"/>
      <c r="D43" s="7"/>
      <c r="E43" s="6"/>
      <c r="F43" s="7"/>
      <c r="G43" s="19"/>
      <c r="H43" s="19"/>
      <c r="I43" s="6"/>
      <c r="J43" s="6"/>
    </row>
    <row r="44" spans="2:10" x14ac:dyDescent="0.25">
      <c r="B44" s="7"/>
      <c r="C44" s="7"/>
      <c r="D44" s="7"/>
      <c r="E44" s="6"/>
      <c r="F44" s="7"/>
      <c r="G44" s="19"/>
      <c r="H44" s="19"/>
      <c r="I44" s="6"/>
      <c r="J44" s="6"/>
    </row>
    <row r="45" spans="2:10" x14ac:dyDescent="0.25">
      <c r="B45" s="10"/>
      <c r="C45" s="10"/>
      <c r="D45" s="21"/>
      <c r="E45" s="11"/>
      <c r="F45" s="10"/>
      <c r="G45" s="20"/>
      <c r="H45" s="20"/>
      <c r="I45" s="11"/>
      <c r="J45" s="11"/>
    </row>
  </sheetData>
  <mergeCells count="1">
    <mergeCell ref="C4:I4"/>
  </mergeCells>
  <conditionalFormatting sqref="F9:F45">
    <cfRule type="expression" dxfId="0" priority="1">
      <formula>AND(E9="Other - please specify",ISBLANK(F9))</formula>
    </cfRule>
  </conditionalFormatting>
  <dataValidations count="1">
    <dataValidation type="list" allowBlank="1" showInputMessage="1" showErrorMessage="1" sqref="I9:J45" xr:uid="{4DEFA89E-48A3-4366-97EB-EE54A5324488}">
      <formula1>"Yes, No"</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2">
        <x14:dataValidation type="list" allowBlank="1" showInputMessage="1" showErrorMessage="1" xr:uid="{57105775-DEB4-4828-BBD9-064E5025BA55}">
          <x14:formula1>
            <xm:f>'Reference List'!$B$3:$B$20</xm:f>
          </x14:formula1>
          <xm:sqref>E9:E45</xm:sqref>
        </x14:dataValidation>
        <x14:dataValidation type="list" allowBlank="1" showInputMessage="1" showErrorMessage="1" xr:uid="{6C27EBC7-0D46-48D2-94F5-42AC92FB398B}">
          <x14:formula1>
            <xm:f>'Reference List'!$F$3:$F$5</xm:f>
          </x14:formula1>
          <xm:sqref>C6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61989-F14A-48FD-8D16-3955E589EECA}">
  <sheetPr codeName="Sheet2"/>
  <dimension ref="B2:I40"/>
  <sheetViews>
    <sheetView showGridLines="0" workbookViewId="0">
      <selection activeCell="C6" sqref="C6"/>
    </sheetView>
  </sheetViews>
  <sheetFormatPr defaultRowHeight="15" x14ac:dyDescent="0.25"/>
  <cols>
    <col min="1" max="1" width="3.140625" customWidth="1"/>
    <col min="2" max="2" width="22.85546875" customWidth="1"/>
    <col min="3" max="3" width="23.28515625" customWidth="1"/>
    <col min="4" max="4" width="22" bestFit="1" customWidth="1"/>
    <col min="5" max="5" width="15.85546875" customWidth="1"/>
    <col min="6" max="6" width="24.140625" bestFit="1" customWidth="1"/>
    <col min="7" max="7" width="35" bestFit="1" customWidth="1"/>
    <col min="8" max="8" width="29.42578125" bestFit="1" customWidth="1"/>
    <col min="9" max="9" width="33.42578125" bestFit="1" customWidth="1"/>
  </cols>
  <sheetData>
    <row r="2" spans="2:9" ht="21" x14ac:dyDescent="0.35">
      <c r="B2" s="12" t="s">
        <v>57</v>
      </c>
      <c r="C2" s="13"/>
      <c r="D2" s="13"/>
      <c r="E2" s="13"/>
      <c r="F2" s="13"/>
      <c r="G2" s="13"/>
      <c r="H2" s="13"/>
      <c r="I2" s="13"/>
    </row>
    <row r="4" spans="2:9" ht="42.75" customHeight="1" x14ac:dyDescent="0.3">
      <c r="C4" s="36" t="s">
        <v>71</v>
      </c>
      <c r="D4" s="36"/>
      <c r="E4" s="36"/>
      <c r="F4" s="36"/>
      <c r="G4" s="36"/>
      <c r="H4" s="36"/>
      <c r="I4" s="27"/>
    </row>
    <row r="6" spans="2:9" x14ac:dyDescent="0.25">
      <c r="B6" s="9" t="s">
        <v>65</v>
      </c>
      <c r="C6" s="26" t="s">
        <v>73</v>
      </c>
      <c r="D6" s="9" t="s">
        <v>55</v>
      </c>
      <c r="E6" s="22">
        <f>_xlfn.XLOOKUP(C6,'Reference List'!$F$3:$F$5,'Reference List'!$G$3:$G$5,"")</f>
        <v>0.34810000000000002</v>
      </c>
    </row>
    <row r="8" spans="2:9" x14ac:dyDescent="0.25">
      <c r="B8" t="s">
        <v>52</v>
      </c>
      <c r="C8" t="s">
        <v>53</v>
      </c>
      <c r="D8" t="s">
        <v>54</v>
      </c>
      <c r="E8" t="s">
        <v>51</v>
      </c>
      <c r="F8" t="s">
        <v>60</v>
      </c>
      <c r="G8" t="s">
        <v>56</v>
      </c>
      <c r="H8" t="s">
        <v>70</v>
      </c>
      <c r="I8" t="s">
        <v>69</v>
      </c>
    </row>
    <row r="9" spans="2:9" x14ac:dyDescent="0.25">
      <c r="B9" s="14"/>
      <c r="C9" s="14"/>
      <c r="D9" s="14"/>
      <c r="E9" s="15"/>
      <c r="F9" s="14"/>
      <c r="G9" s="16"/>
      <c r="H9" s="8">
        <f>IFERROR(Table9[[#This Row],[Delivery Agency Award Rate ($/HR)]]*$E$6,0)</f>
        <v>0</v>
      </c>
      <c r="I9" s="23">
        <f>IFERROR(Table9[[#This Row],[Delivery Agency Award Rate ($/HR)]]*(1+$E$6),0)</f>
        <v>0</v>
      </c>
    </row>
    <row r="10" spans="2:9" x14ac:dyDescent="0.25">
      <c r="B10" s="14"/>
      <c r="C10" s="14"/>
      <c r="D10" s="14"/>
      <c r="E10" s="15"/>
      <c r="F10" s="14"/>
      <c r="G10" s="16"/>
      <c r="H10" s="8">
        <f>IFERROR(Table9[[#This Row],[Delivery Agency Award Rate ($/HR)]]*$E$6,0)</f>
        <v>0</v>
      </c>
      <c r="I10" s="23">
        <f>IFERROR(Table9[[#This Row],[Delivery Agency Award Rate ($/HR)]]*(1+$E$6),0)</f>
        <v>0</v>
      </c>
    </row>
    <row r="11" spans="2:9" x14ac:dyDescent="0.25">
      <c r="B11" s="14"/>
      <c r="C11" s="14"/>
      <c r="D11" s="14"/>
      <c r="E11" s="15"/>
      <c r="F11" s="14"/>
      <c r="G11" s="14"/>
      <c r="H11" s="8">
        <f>IFERROR(Table9[[#This Row],[Delivery Agency Award Rate ($/HR)]]*$E$6,0)</f>
        <v>0</v>
      </c>
      <c r="I11" s="23">
        <f>IFERROR(Table9[[#This Row],[Delivery Agency Award Rate ($/HR)]]*(1+$E$6),0)</f>
        <v>0</v>
      </c>
    </row>
    <row r="12" spans="2:9" x14ac:dyDescent="0.25">
      <c r="B12" s="14"/>
      <c r="C12" s="14"/>
      <c r="D12" s="14"/>
      <c r="E12" s="15"/>
      <c r="F12" s="14"/>
      <c r="G12" s="14"/>
      <c r="H12" s="8">
        <f>IFERROR(Table9[[#This Row],[Delivery Agency Award Rate ($/HR)]]*$E$6,0)</f>
        <v>0</v>
      </c>
      <c r="I12" s="23">
        <f>IFERROR(Table9[[#This Row],[Delivery Agency Award Rate ($/HR)]]*(1+$E$6),0)</f>
        <v>0</v>
      </c>
    </row>
    <row r="13" spans="2:9" x14ac:dyDescent="0.25">
      <c r="B13" s="14"/>
      <c r="C13" s="14"/>
      <c r="D13" s="14"/>
      <c r="E13" s="15"/>
      <c r="F13" s="14"/>
      <c r="G13" s="14"/>
      <c r="H13" s="8">
        <f>IFERROR(Table9[[#This Row],[Delivery Agency Award Rate ($/HR)]]*$E$6,0)</f>
        <v>0</v>
      </c>
      <c r="I13" s="23">
        <f>IFERROR(Table9[[#This Row],[Delivery Agency Award Rate ($/HR)]]*(1+$E$6),0)</f>
        <v>0</v>
      </c>
    </row>
    <row r="14" spans="2:9" x14ac:dyDescent="0.25">
      <c r="B14" s="14"/>
      <c r="C14" s="14"/>
      <c r="D14" s="14"/>
      <c r="E14" s="15"/>
      <c r="F14" s="14"/>
      <c r="G14" s="14"/>
      <c r="H14" s="8">
        <f>IFERROR(Table9[[#This Row],[Delivery Agency Award Rate ($/HR)]]*$E$6,0)</f>
        <v>0</v>
      </c>
      <c r="I14" s="23">
        <f>IFERROR(Table9[[#This Row],[Delivery Agency Award Rate ($/HR)]]*(1+$E$6),0)</f>
        <v>0</v>
      </c>
    </row>
    <row r="15" spans="2:9" x14ac:dyDescent="0.25">
      <c r="B15" s="14"/>
      <c r="C15" s="14"/>
      <c r="D15" s="14"/>
      <c r="E15" s="15"/>
      <c r="F15" s="14"/>
      <c r="G15" s="14"/>
      <c r="H15" s="8">
        <f>IFERROR(Table9[[#This Row],[Delivery Agency Award Rate ($/HR)]]*$E$6,0)</f>
        <v>0</v>
      </c>
      <c r="I15" s="23">
        <f>IFERROR(Table9[[#This Row],[Delivery Agency Award Rate ($/HR)]]*(1+$E$6),0)</f>
        <v>0</v>
      </c>
    </row>
    <row r="16" spans="2:9" x14ac:dyDescent="0.25">
      <c r="B16" s="14"/>
      <c r="C16" s="14"/>
      <c r="D16" s="14"/>
      <c r="E16" s="15"/>
      <c r="F16" s="14"/>
      <c r="G16" s="14"/>
      <c r="H16" s="8">
        <f>IFERROR(Table9[[#This Row],[Delivery Agency Award Rate ($/HR)]]*$E$6,0)</f>
        <v>0</v>
      </c>
      <c r="I16" s="23">
        <f>IFERROR(Table9[[#This Row],[Delivery Agency Award Rate ($/HR)]]*(1+$E$6),0)</f>
        <v>0</v>
      </c>
    </row>
    <row r="17" spans="2:9" x14ac:dyDescent="0.25">
      <c r="B17" s="14"/>
      <c r="C17" s="14"/>
      <c r="D17" s="14"/>
      <c r="E17" s="15"/>
      <c r="F17" s="14"/>
      <c r="G17" s="14"/>
      <c r="H17" s="8">
        <f>IFERROR(Table9[[#This Row],[Delivery Agency Award Rate ($/HR)]]*$E$6,0)</f>
        <v>0</v>
      </c>
      <c r="I17" s="23">
        <f>IFERROR(Table9[[#This Row],[Delivery Agency Award Rate ($/HR)]]*(1+$E$6),0)</f>
        <v>0</v>
      </c>
    </row>
    <row r="18" spans="2:9" x14ac:dyDescent="0.25">
      <c r="B18" s="14"/>
      <c r="C18" s="14"/>
      <c r="D18" s="14"/>
      <c r="E18" s="15"/>
      <c r="F18" s="14"/>
      <c r="G18" s="14"/>
      <c r="H18" s="8">
        <f>IFERROR(Table9[[#This Row],[Delivery Agency Award Rate ($/HR)]]*$E$6,0)</f>
        <v>0</v>
      </c>
      <c r="I18" s="23">
        <f>IFERROR(Table9[[#This Row],[Delivery Agency Award Rate ($/HR)]]*(1+$E$6),0)</f>
        <v>0</v>
      </c>
    </row>
    <row r="19" spans="2:9" x14ac:dyDescent="0.25">
      <c r="B19" s="14"/>
      <c r="C19" s="14"/>
      <c r="D19" s="14"/>
      <c r="E19" s="15"/>
      <c r="F19" s="14"/>
      <c r="G19" s="14"/>
      <c r="H19" s="8">
        <f>IFERROR(Table9[[#This Row],[Delivery Agency Award Rate ($/HR)]]*$E$6,0)</f>
        <v>0</v>
      </c>
      <c r="I19" s="23">
        <f>IFERROR(Table9[[#This Row],[Delivery Agency Award Rate ($/HR)]]*(1+$E$6),0)</f>
        <v>0</v>
      </c>
    </row>
    <row r="20" spans="2:9" x14ac:dyDescent="0.25">
      <c r="B20" s="14"/>
      <c r="C20" s="14"/>
      <c r="D20" s="14"/>
      <c r="E20" s="15"/>
      <c r="F20" s="14"/>
      <c r="G20" s="14"/>
      <c r="H20" s="8">
        <f>IFERROR(Table9[[#This Row],[Delivery Agency Award Rate ($/HR)]]*$E$6,0)</f>
        <v>0</v>
      </c>
      <c r="I20" s="23">
        <f>IFERROR(Table9[[#This Row],[Delivery Agency Award Rate ($/HR)]]*(1+$E$6),0)</f>
        <v>0</v>
      </c>
    </row>
    <row r="21" spans="2:9" x14ac:dyDescent="0.25">
      <c r="B21" s="14"/>
      <c r="C21" s="14"/>
      <c r="D21" s="14"/>
      <c r="E21" s="15"/>
      <c r="F21" s="14"/>
      <c r="G21" s="14"/>
      <c r="H21" s="8">
        <f>IFERROR(Table9[[#This Row],[Delivery Agency Award Rate ($/HR)]]*$E$6,0)</f>
        <v>0</v>
      </c>
      <c r="I21" s="23">
        <f>IFERROR(Table9[[#This Row],[Delivery Agency Award Rate ($/HR)]]*(1+$E$6),0)</f>
        <v>0</v>
      </c>
    </row>
    <row r="22" spans="2:9" x14ac:dyDescent="0.25">
      <c r="B22" s="14"/>
      <c r="C22" s="14"/>
      <c r="D22" s="14"/>
      <c r="E22" s="15"/>
      <c r="F22" s="14"/>
      <c r="G22" s="14"/>
      <c r="H22" s="8">
        <f>IFERROR(Table9[[#This Row],[Delivery Agency Award Rate ($/HR)]]*$E$6,0)</f>
        <v>0</v>
      </c>
      <c r="I22" s="23">
        <f>IFERROR(Table9[[#This Row],[Delivery Agency Award Rate ($/HR)]]*(1+$E$6),0)</f>
        <v>0</v>
      </c>
    </row>
    <row r="23" spans="2:9" x14ac:dyDescent="0.25">
      <c r="B23" s="14"/>
      <c r="C23" s="14"/>
      <c r="D23" s="14"/>
      <c r="E23" s="15"/>
      <c r="F23" s="14"/>
      <c r="G23" s="14"/>
      <c r="H23" s="8">
        <f>IFERROR(Table9[[#This Row],[Delivery Agency Award Rate ($/HR)]]*$E$6,0)</f>
        <v>0</v>
      </c>
      <c r="I23" s="23">
        <f>IFERROR(Table9[[#This Row],[Delivery Agency Award Rate ($/HR)]]*(1+$E$6),0)</f>
        <v>0</v>
      </c>
    </row>
    <row r="24" spans="2:9" x14ac:dyDescent="0.25">
      <c r="B24" s="14"/>
      <c r="C24" s="14"/>
      <c r="D24" s="14"/>
      <c r="E24" s="15"/>
      <c r="F24" s="14"/>
      <c r="G24" s="14"/>
      <c r="H24" s="8">
        <f>IFERROR(Table9[[#This Row],[Delivery Agency Award Rate ($/HR)]]*$E$6,0)</f>
        <v>0</v>
      </c>
      <c r="I24" s="23">
        <f>IFERROR(Table9[[#This Row],[Delivery Agency Award Rate ($/HR)]]*(1+$E$6),0)</f>
        <v>0</v>
      </c>
    </row>
    <row r="25" spans="2:9" x14ac:dyDescent="0.25">
      <c r="B25" s="14"/>
      <c r="C25" s="14"/>
      <c r="D25" s="14"/>
      <c r="E25" s="15"/>
      <c r="F25" s="14"/>
      <c r="G25" s="14"/>
      <c r="H25" s="8">
        <f>IFERROR(Table9[[#This Row],[Delivery Agency Award Rate ($/HR)]]*$E$6,0)</f>
        <v>0</v>
      </c>
      <c r="I25" s="23">
        <f>IFERROR(Table9[[#This Row],[Delivery Agency Award Rate ($/HR)]]*(1+$E$6),0)</f>
        <v>0</v>
      </c>
    </row>
    <row r="26" spans="2:9" x14ac:dyDescent="0.25">
      <c r="B26" s="14"/>
      <c r="C26" s="14"/>
      <c r="D26" s="14"/>
      <c r="E26" s="15"/>
      <c r="F26" s="14"/>
      <c r="G26" s="14"/>
      <c r="H26" s="8">
        <f>IFERROR(Table9[[#This Row],[Delivery Agency Award Rate ($/HR)]]*$E$6,0)</f>
        <v>0</v>
      </c>
      <c r="I26" s="23">
        <f>IFERROR(Table9[[#This Row],[Delivery Agency Award Rate ($/HR)]]*(1+$E$6),0)</f>
        <v>0</v>
      </c>
    </row>
    <row r="27" spans="2:9" x14ac:dyDescent="0.25">
      <c r="B27" s="14"/>
      <c r="C27" s="14"/>
      <c r="D27" s="14"/>
      <c r="E27" s="15"/>
      <c r="F27" s="14"/>
      <c r="G27" s="14"/>
      <c r="H27" s="8">
        <f>IFERROR(Table9[[#This Row],[Delivery Agency Award Rate ($/HR)]]*$E$6,0)</f>
        <v>0</v>
      </c>
      <c r="I27" s="23">
        <f>IFERROR(Table9[[#This Row],[Delivery Agency Award Rate ($/HR)]]*(1+$E$6),0)</f>
        <v>0</v>
      </c>
    </row>
    <row r="28" spans="2:9" x14ac:dyDescent="0.25">
      <c r="B28" s="14"/>
      <c r="C28" s="14"/>
      <c r="D28" s="14"/>
      <c r="E28" s="15"/>
      <c r="F28" s="14"/>
      <c r="G28" s="14"/>
      <c r="H28" s="8">
        <f>IFERROR(Table9[[#This Row],[Delivery Agency Award Rate ($/HR)]]*$E$6,0)</f>
        <v>0</v>
      </c>
      <c r="I28" s="23">
        <f>IFERROR(Table9[[#This Row],[Delivery Agency Award Rate ($/HR)]]*(1+$E$6),0)</f>
        <v>0</v>
      </c>
    </row>
    <row r="29" spans="2:9" x14ac:dyDescent="0.25">
      <c r="B29" s="14"/>
      <c r="C29" s="14"/>
      <c r="D29" s="14"/>
      <c r="E29" s="15"/>
      <c r="F29" s="14"/>
      <c r="G29" s="14"/>
      <c r="H29" s="8">
        <f>IFERROR(Table9[[#This Row],[Delivery Agency Award Rate ($/HR)]]*$E$6,0)</f>
        <v>0</v>
      </c>
      <c r="I29" s="23">
        <f>IFERROR(Table9[[#This Row],[Delivery Agency Award Rate ($/HR)]]*(1+$E$6),0)</f>
        <v>0</v>
      </c>
    </row>
    <row r="30" spans="2:9" x14ac:dyDescent="0.25">
      <c r="B30" s="14"/>
      <c r="C30" s="14"/>
      <c r="D30" s="14"/>
      <c r="E30" s="15"/>
      <c r="F30" s="14"/>
      <c r="G30" s="14"/>
      <c r="H30" s="8">
        <f>IFERROR(Table9[[#This Row],[Delivery Agency Award Rate ($/HR)]]*$E$6,0)</f>
        <v>0</v>
      </c>
      <c r="I30" s="23">
        <f>IFERROR(Table9[[#This Row],[Delivery Agency Award Rate ($/HR)]]*(1+$E$6),0)</f>
        <v>0</v>
      </c>
    </row>
    <row r="31" spans="2:9" x14ac:dyDescent="0.25">
      <c r="B31" s="14"/>
      <c r="C31" s="14"/>
      <c r="D31" s="14"/>
      <c r="E31" s="15"/>
      <c r="F31" s="14"/>
      <c r="G31" s="14"/>
      <c r="H31" s="8">
        <f>IFERROR(Table9[[#This Row],[Delivery Agency Award Rate ($/HR)]]*$E$6,0)</f>
        <v>0</v>
      </c>
      <c r="I31" s="23">
        <f>IFERROR(Table9[[#This Row],[Delivery Agency Award Rate ($/HR)]]*(1+$E$6),0)</f>
        <v>0</v>
      </c>
    </row>
    <row r="32" spans="2:9" x14ac:dyDescent="0.25">
      <c r="B32" s="14"/>
      <c r="C32" s="14"/>
      <c r="D32" s="14"/>
      <c r="E32" s="15"/>
      <c r="F32" s="14"/>
      <c r="G32" s="14"/>
      <c r="H32" s="8">
        <f>IFERROR(Table9[[#This Row],[Delivery Agency Award Rate ($/HR)]]*$E$6,0)</f>
        <v>0</v>
      </c>
      <c r="I32" s="23">
        <f>IFERROR(Table9[[#This Row],[Delivery Agency Award Rate ($/HR)]]*(1+$E$6),0)</f>
        <v>0</v>
      </c>
    </row>
    <row r="33" spans="2:9" x14ac:dyDescent="0.25">
      <c r="B33" s="14"/>
      <c r="C33" s="14"/>
      <c r="D33" s="14"/>
      <c r="E33" s="15"/>
      <c r="F33" s="14"/>
      <c r="G33" s="14"/>
      <c r="H33" s="8">
        <f>IFERROR(Table9[[#This Row],[Delivery Agency Award Rate ($/HR)]]*$E$6,0)</f>
        <v>0</v>
      </c>
      <c r="I33" s="23">
        <f>IFERROR(Table9[[#This Row],[Delivery Agency Award Rate ($/HR)]]*(1+$E$6),0)</f>
        <v>0</v>
      </c>
    </row>
    <row r="34" spans="2:9" x14ac:dyDescent="0.25">
      <c r="B34" s="14"/>
      <c r="C34" s="14"/>
      <c r="D34" s="14"/>
      <c r="E34" s="15"/>
      <c r="F34" s="14"/>
      <c r="G34" s="14"/>
      <c r="H34" s="8">
        <f>IFERROR(Table9[[#This Row],[Delivery Agency Award Rate ($/HR)]]*$E$6,0)</f>
        <v>0</v>
      </c>
      <c r="I34" s="23">
        <f>IFERROR(Table9[[#This Row],[Delivery Agency Award Rate ($/HR)]]*(1+$E$6),0)</f>
        <v>0</v>
      </c>
    </row>
    <row r="35" spans="2:9" x14ac:dyDescent="0.25">
      <c r="B35" s="14"/>
      <c r="C35" s="14"/>
      <c r="D35" s="14"/>
      <c r="E35" s="15"/>
      <c r="F35" s="14"/>
      <c r="G35" s="14"/>
      <c r="H35" s="8">
        <f>IFERROR(Table9[[#This Row],[Delivery Agency Award Rate ($/HR)]]*$E$6,0)</f>
        <v>0</v>
      </c>
      <c r="I35" s="23">
        <f>IFERROR(Table9[[#This Row],[Delivery Agency Award Rate ($/HR)]]*(1+$E$6),0)</f>
        <v>0</v>
      </c>
    </row>
    <row r="36" spans="2:9" x14ac:dyDescent="0.25">
      <c r="B36" s="14"/>
      <c r="C36" s="14"/>
      <c r="D36" s="14"/>
      <c r="E36" s="15"/>
      <c r="F36" s="14"/>
      <c r="G36" s="14"/>
      <c r="H36" s="8">
        <f>IFERROR(Table9[[#This Row],[Delivery Agency Award Rate ($/HR)]]*$E$6,0)</f>
        <v>0</v>
      </c>
      <c r="I36" s="23">
        <f>IFERROR(Table9[[#This Row],[Delivery Agency Award Rate ($/HR)]]*(1+$E$6),0)</f>
        <v>0</v>
      </c>
    </row>
    <row r="37" spans="2:9" x14ac:dyDescent="0.25">
      <c r="B37" s="14"/>
      <c r="C37" s="14"/>
      <c r="D37" s="14"/>
      <c r="E37" s="15"/>
      <c r="F37" s="14"/>
      <c r="G37" s="14"/>
      <c r="H37" s="8">
        <f>IFERROR(Table9[[#This Row],[Delivery Agency Award Rate ($/HR)]]*$E$6,0)</f>
        <v>0</v>
      </c>
      <c r="I37" s="23">
        <f>IFERROR(Table9[[#This Row],[Delivery Agency Award Rate ($/HR)]]*(1+$E$6),0)</f>
        <v>0</v>
      </c>
    </row>
    <row r="38" spans="2:9" x14ac:dyDescent="0.25">
      <c r="B38" s="14"/>
      <c r="C38" s="14"/>
      <c r="D38" s="14"/>
      <c r="E38" s="15"/>
      <c r="F38" s="14"/>
      <c r="G38" s="14"/>
      <c r="H38" s="8">
        <f>IFERROR(Table9[[#This Row],[Delivery Agency Award Rate ($/HR)]]*$E$6,0)</f>
        <v>0</v>
      </c>
      <c r="I38" s="23">
        <f>IFERROR(Table9[[#This Row],[Delivery Agency Award Rate ($/HR)]]*(1+$E$6),0)</f>
        <v>0</v>
      </c>
    </row>
    <row r="39" spans="2:9" x14ac:dyDescent="0.25">
      <c r="B39" s="14"/>
      <c r="C39" s="14"/>
      <c r="D39" s="14"/>
      <c r="E39" s="15"/>
      <c r="F39" s="14"/>
      <c r="G39" s="14"/>
      <c r="H39" s="8">
        <f>IFERROR(Table9[[#This Row],[Delivery Agency Award Rate ($/HR)]]*$E$6,0)</f>
        <v>0</v>
      </c>
      <c r="I39" s="23">
        <f>IFERROR(Table9[[#This Row],[Delivery Agency Award Rate ($/HR)]]*(1+$E$6),0)</f>
        <v>0</v>
      </c>
    </row>
    <row r="40" spans="2:9" x14ac:dyDescent="0.25">
      <c r="B40" s="17"/>
      <c r="C40" s="17"/>
      <c r="D40" s="17"/>
      <c r="E40" s="18"/>
      <c r="F40" s="17"/>
      <c r="G40" s="17"/>
      <c r="H40" s="24">
        <f>IFERROR(Table9[[#This Row],[Delivery Agency Award Rate ($/HR)]]*$E$6,0)</f>
        <v>0</v>
      </c>
      <c r="I40" s="25">
        <f>IFERROR(Table9[[#This Row],[Delivery Agency Award Rate ($/HR)]]*(1+$E$6),0)</f>
        <v>0</v>
      </c>
    </row>
  </sheetData>
  <mergeCells count="1">
    <mergeCell ref="C4:H4"/>
  </mergeCells>
  <pageMargins left="0.7" right="0.7" top="0.75" bottom="0.75" header="0.3" footer="0.3"/>
  <pageSetup paperSize="9" orientation="portrait" horizontalDpi="300" verticalDpi="300"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B25661C9-C95F-49B5-90C1-2EEE7D52CF86}">
          <x14:formula1>
            <xm:f>'Reference List'!$D$3:$D$35</xm:f>
          </x14:formula1>
          <xm:sqref>E9:E40</xm:sqref>
        </x14:dataValidation>
        <x14:dataValidation type="list" allowBlank="1" showInputMessage="1" showErrorMessage="1" xr:uid="{DDA9226E-2257-48E2-9153-09C90EA91302}">
          <x14:formula1>
            <xm:f>'Reference List'!$F$3:$F$5</xm:f>
          </x14:formula1>
          <xm:sqref>C6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64F0B-903B-4416-8A32-3B24662F559A}">
  <sheetPr codeName="Sheet3"/>
  <dimension ref="B1:G35"/>
  <sheetViews>
    <sheetView workbookViewId="0">
      <selection activeCell="G10" sqref="G10"/>
    </sheetView>
  </sheetViews>
  <sheetFormatPr defaultRowHeight="15" x14ac:dyDescent="0.25"/>
  <cols>
    <col min="2" max="2" width="25.28515625" bestFit="1" customWidth="1"/>
    <col min="4" max="4" width="20.5703125" bestFit="1" customWidth="1"/>
    <col min="6" max="6" width="13.42578125" bestFit="1" customWidth="1"/>
  </cols>
  <sheetData>
    <row r="1" spans="2:7" ht="15.75" thickBot="1" x14ac:dyDescent="0.3"/>
    <row r="2" spans="2:7" ht="15.75" thickBot="1" x14ac:dyDescent="0.3">
      <c r="B2" s="1" t="s">
        <v>0</v>
      </c>
      <c r="D2" s="1" t="s">
        <v>51</v>
      </c>
      <c r="F2" s="30" t="s">
        <v>65</v>
      </c>
      <c r="G2" s="30" t="s">
        <v>66</v>
      </c>
    </row>
    <row r="3" spans="2:7" x14ac:dyDescent="0.25">
      <c r="B3" s="2" t="s">
        <v>1</v>
      </c>
      <c r="D3" s="2" t="s">
        <v>19</v>
      </c>
      <c r="F3" s="31" t="s">
        <v>67</v>
      </c>
      <c r="G3" s="32">
        <v>0.33810000000000001</v>
      </c>
    </row>
    <row r="4" spans="2:7" x14ac:dyDescent="0.25">
      <c r="B4" s="3" t="s">
        <v>2</v>
      </c>
      <c r="D4" s="2" t="s">
        <v>20</v>
      </c>
      <c r="F4" s="3" t="s">
        <v>68</v>
      </c>
      <c r="G4" s="35">
        <v>0.34310000000000002</v>
      </c>
    </row>
    <row r="5" spans="2:7" ht="15.75" thickBot="1" x14ac:dyDescent="0.3">
      <c r="B5" s="3" t="s">
        <v>3</v>
      </c>
      <c r="D5" s="2" t="s">
        <v>21</v>
      </c>
      <c r="F5" s="33" t="s">
        <v>73</v>
      </c>
      <c r="G5" s="34">
        <v>0.34810000000000002</v>
      </c>
    </row>
    <row r="6" spans="2:7" x14ac:dyDescent="0.25">
      <c r="B6" s="3" t="s">
        <v>4</v>
      </c>
      <c r="D6" s="2" t="s">
        <v>22</v>
      </c>
    </row>
    <row r="7" spans="2:7" x14ac:dyDescent="0.25">
      <c r="B7" s="3" t="s">
        <v>5</v>
      </c>
      <c r="D7" s="2" t="s">
        <v>23</v>
      </c>
    </row>
    <row r="8" spans="2:7" x14ac:dyDescent="0.25">
      <c r="B8" s="3" t="s">
        <v>6</v>
      </c>
      <c r="D8" s="2" t="s">
        <v>24</v>
      </c>
    </row>
    <row r="9" spans="2:7" x14ac:dyDescent="0.25">
      <c r="B9" s="3" t="s">
        <v>7</v>
      </c>
      <c r="D9" s="2" t="s">
        <v>25</v>
      </c>
    </row>
    <row r="10" spans="2:7" x14ac:dyDescent="0.25">
      <c r="B10" s="3" t="s">
        <v>8</v>
      </c>
      <c r="D10" s="2" t="s">
        <v>26</v>
      </c>
    </row>
    <row r="11" spans="2:7" x14ac:dyDescent="0.25">
      <c r="B11" s="3" t="s">
        <v>9</v>
      </c>
      <c r="D11" s="2" t="s">
        <v>27</v>
      </c>
    </row>
    <row r="12" spans="2:7" x14ac:dyDescent="0.25">
      <c r="B12" s="3" t="s">
        <v>10</v>
      </c>
      <c r="D12" s="2" t="s">
        <v>28</v>
      </c>
    </row>
    <row r="13" spans="2:7" x14ac:dyDescent="0.25">
      <c r="B13" s="3" t="s">
        <v>11</v>
      </c>
      <c r="D13" s="2" t="s">
        <v>29</v>
      </c>
    </row>
    <row r="14" spans="2:7" x14ac:dyDescent="0.25">
      <c r="B14" s="3" t="s">
        <v>12</v>
      </c>
      <c r="D14" s="2" t="s">
        <v>30</v>
      </c>
    </row>
    <row r="15" spans="2:7" x14ac:dyDescent="0.25">
      <c r="B15" s="3" t="s">
        <v>13</v>
      </c>
      <c r="D15" s="2" t="s">
        <v>31</v>
      </c>
    </row>
    <row r="16" spans="2:7" x14ac:dyDescent="0.25">
      <c r="B16" s="3" t="s">
        <v>14</v>
      </c>
      <c r="D16" s="2" t="s">
        <v>32</v>
      </c>
    </row>
    <row r="17" spans="2:4" x14ac:dyDescent="0.25">
      <c r="B17" s="3" t="s">
        <v>15</v>
      </c>
      <c r="D17" s="2" t="s">
        <v>33</v>
      </c>
    </row>
    <row r="18" spans="2:4" x14ac:dyDescent="0.25">
      <c r="B18" s="3" t="s">
        <v>16</v>
      </c>
      <c r="D18" s="2" t="s">
        <v>34</v>
      </c>
    </row>
    <row r="19" spans="2:4" x14ac:dyDescent="0.25">
      <c r="B19" s="5" t="s">
        <v>17</v>
      </c>
      <c r="D19" s="2" t="s">
        <v>35</v>
      </c>
    </row>
    <row r="20" spans="2:4" ht="15.75" thickBot="1" x14ac:dyDescent="0.3">
      <c r="B20" s="4" t="s">
        <v>18</v>
      </c>
      <c r="D20" s="2" t="s">
        <v>36</v>
      </c>
    </row>
    <row r="21" spans="2:4" x14ac:dyDescent="0.25">
      <c r="D21" s="2" t="s">
        <v>37</v>
      </c>
    </row>
    <row r="22" spans="2:4" x14ac:dyDescent="0.25">
      <c r="D22" s="2" t="s">
        <v>38</v>
      </c>
    </row>
    <row r="23" spans="2:4" x14ac:dyDescent="0.25">
      <c r="D23" s="2" t="s">
        <v>39</v>
      </c>
    </row>
    <row r="24" spans="2:4" x14ac:dyDescent="0.25">
      <c r="D24" s="2" t="s">
        <v>40</v>
      </c>
    </row>
    <row r="25" spans="2:4" x14ac:dyDescent="0.25">
      <c r="D25" s="2" t="s">
        <v>41</v>
      </c>
    </row>
    <row r="26" spans="2:4" x14ac:dyDescent="0.25">
      <c r="D26" s="2" t="s">
        <v>42</v>
      </c>
    </row>
    <row r="27" spans="2:4" x14ac:dyDescent="0.25">
      <c r="D27" s="2" t="s">
        <v>43</v>
      </c>
    </row>
    <row r="28" spans="2:4" x14ac:dyDescent="0.25">
      <c r="D28" s="2" t="s">
        <v>44</v>
      </c>
    </row>
    <row r="29" spans="2:4" x14ac:dyDescent="0.25">
      <c r="D29" s="2" t="s">
        <v>45</v>
      </c>
    </row>
    <row r="30" spans="2:4" x14ac:dyDescent="0.25">
      <c r="D30" s="2" t="s">
        <v>46</v>
      </c>
    </row>
    <row r="31" spans="2:4" x14ac:dyDescent="0.25">
      <c r="D31" s="2" t="s">
        <v>47</v>
      </c>
    </row>
    <row r="32" spans="2:4" x14ac:dyDescent="0.25">
      <c r="D32" s="2" t="s">
        <v>48</v>
      </c>
    </row>
    <row r="33" spans="4:4" x14ac:dyDescent="0.25">
      <c r="D33" s="2" t="s">
        <v>49</v>
      </c>
    </row>
    <row r="34" spans="4:4" x14ac:dyDescent="0.25">
      <c r="D34" s="2" t="s">
        <v>50</v>
      </c>
    </row>
    <row r="35" spans="4:4" ht="15.75" thickBot="1" x14ac:dyDescent="0.3">
      <c r="D35" s="4" t="s">
        <v>18</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S a n d b o x N o n E m p t y " > < C u s t o m C o n t e n t > < ! [ C D A T A [ 1 ] ] > < / C u s t o m C o n t e n t > < / G e m i n i > 
</file>

<file path=customXml/item10.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 T a b l e 1 < / K e y > < V a l u e   x m l n s : a = " h t t p : / / s c h e m a s . d a t a c o n t r a c t . o r g / 2 0 0 4 / 0 7 / M i c r o s o f t . A n a l y s i s S e r v i c e s . C o m m o n " > < a : H a s F o c u s > f a l s e < / a : H a s F o c u s > < a : S i z e A t D p i 9 6 > 1 1 3 < / a : S i z e A t D p i 9 6 > < a : V i s i b l e > t r u e < / a : V i s i b l e > < / V a l u e > < / K e y V a l u e O f s t r i n g S a n d b o x E d i t o r . M e a s u r e G r i d S t a t e S c d E 3 5 R y > < K e y V a l u e O f s t r i n g S a n d b o x E d i t o r . M e a s u r e G r i d S t a t e S c d E 3 5 R y > < K e y > T a b l e 2 < / 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1.xml>��< ? x m l   v e r s i o n = " 1 . 0 "   e n c o d i n g = " U T F - 1 6 " ? > < G e m i n i   x m l n s = " h t t p : / / g e m i n i / p i v o t c u s t o m i z a t i o n / T a b l e X M L _ T a b l e 2 " > < C u s t o m C o n t e n t > < ! [ C D A T A [ < T a b l e W i d g e t G r i d S e r i a l i z a t i o n   x m l n s : x s i = " h t t p : / / w w w . w 3 . o r g / 2 0 0 1 / X M L S c h e m a - i n s t a n c e "   x m l n s : x s d = " h t t p : / / w w w . w 3 . o r g / 2 0 0 1 / X M L S c h e m a " > < C o l u m n S u g g e s t e d T y p e   / > < C o l u m n F o r m a t   / > < C o l u m n A c c u r a c y   / > < C o l u m n C u r r e n c y S y m b o l   / > < C o l u m n P o s i t i v e P a t t e r n   / > < C o l u m n N e g a t i v e P a t t e r n   / > < C o l u m n W i d t h s > < i t e m > < k e y > < s t r i n g > C o l u m n 1 < / s t r i n g > < / k e y > < v a l u e > < i n t > 9 1 < / i n t > < / v a l u e > < / i t e m > < / C o l u m n W i d t h s > < C o l u m n D i s p l a y I n d e x > < i t e m > < k e y > < s t r i n g > C o l u m n 1 < / s t r i n g > < / k e y > < v a l u e > < i n t > 0 < / i n t > < / v a l u e > < / i t e m > < / C o l u m n D i s p l a y I n d e x > < C o l u m n F r o z e n   / > < C o l u m n C h e c k e d   / > < C o l u m n F i l t e r   / > < S e l e c t i o n F i l t e r   / > < F i l t e r P a r a m e t e r s   / > < I s S o r t D e s c e n d i n g > f a l s e < / I s S o r t D e s c e n d i n g > < / T a b l e W i d g e t G r i d S e r i a l i z a t i o n > ] ] > < / C u s t o m C o n t e n t > < / G e m i n i > 
</file>

<file path=customXml/item12.xml>��< ? x m l   v e r s i o n = " 1 . 0 "   e n c o d i n g = " U T F - 1 6 " ? > < G e m i n i   x m l n s = " h t t p : / / g e m i n i / p i v o t c u s t o m i z a t i o n / I s S a n d b o x E m b e d d e d " > < C u s t o m C o n t e n t > < ! [ C D A T A [ y e s ] ] > < / C u s t o m C o n t e n t > < / G e m i n i > 
</file>

<file path=customXml/item13.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 T a b l e 2 < / 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 T a b l e 2 < / 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 C o l u m n s \ C o l u m n 1 < / 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 C o l u m n s \ C o l u m n 1 < / K e y > < / a : K e y > < a : V a l u e   i : t y p e = " M e a s u r e G r i d N o d e V i e w S t a t e " > < L a y e d O u t > t r u e < / L a y e d O u t > < / a : V a l u e > < / a : K e y V a l u e O f D i a g r a m O b j e c t K e y a n y T y p e z b w N T n L X > < / V i e w S t a t e s > < / D i a g r a m M a n a g e r . S e r i a l i z a b l e D i a g r a m > < D i a g r a m M a n a g e r . S e r i a l i z a b l e D i a g r a m > < A d a p t e r   i : t y p e = " M e a s u r e D i a g r a m S a n d b o x A d a p t e r " > < T a b l e N a m e > T a b l e 1 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 T a b l e 1 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 C o l u m n s \ C o l u m n 1 < / 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 C o l u m n s \ C o l u m n 1 < / K e y > < / a : K e y > < a : V a l u e   i : t y p e = " M e a s u r e G r i d N o d e V i e w S t a t e " > < L a y e d O u t > t r u e < / L a y e d O u t > < / a : V a l u e > < / a : K e y V a l u e O f D i a g r a m O b j e c t K e y a n y T y p e z b w N T n L X > < / V i e w S t a t e s > < / D i a g r a m M a n a g e r . S e r i a l i z a b l e D i a g r a m > < / A r r a y O f D i a g r a m M a n a g e r . S e r i a l i z a b l e D i a g r a m > ] ] > < / C u s t o m C o n t e n t > < / G e m i n i > 
</file>

<file path=customXml/item14.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5.xml>��< ? x m l   v e r s i o n = " 1 . 0 "   e n c o d i n g = " U T F - 1 6 " ? > < G e m i n i   x m l n s = " h t t p : / / g e m i n i / p i v o t c u s t o m i z a t i o n / T a b l e O r d e r " > < C u s t o m C o n t e n t > < ! [ C D A T A [ T a b l e 1 , T a b l e 2 ] ] > < / C u s t o m C o n t e n t > < / G e m i n i > 
</file>

<file path=customXml/item16.xml>��< ? x m l   v e r s i o n = " 1 . 0 "   e n c o d i n g = " U T F - 1 6 " ? > < G e m i n i   x m l n s = " h t t p : / / g e m i n i / p i v o t c u s t o m i z a t i o n / R e l a t i o n s h i p A u t o D e t e c t i o n E n a b l e d " > < C u s t o m C o n t e n t > < ! [ C D A T A [ T r u e ] ] > < / C u s t o m C o n t e n t > < / G e m i n i > 
</file>

<file path=customXml/item17.xml>��< ? x m l   v e r s i o n = " 1 . 0 "   e n c o d i n g = " u t f - 1 6 " ? > < D a t a M a s h u p   s q m i d = " 8 5 1 5 6 8 9 7 - e c b 1 - 4 3 9 c - 9 7 8 4 - 0 3 b 5 b e 3 4 5 e e d "   x m l n s = " h t t p : / / s c h e m a s . m i c r o s o f t . c o m / D a t a M a s h u p " > A A A A A B Y D A A B Q S w M E F A A C A A g A 2 1 3 H W E O J Z 2 G m A A A A 9 w A A A B I A H A B D b 2 5 m a W c v U G F j a 2 F n Z S 5 4 b W w g o h g A K K A U A A A A A A A A A A A A A A A A A A A A A A A A A A A A h Y / R C o I w G I V f R X b v N h d G y J x E t w l B F N 2 O u X S k v + F m 8 9 2 6 6 J F 6 h Y y y u u v y n P M d O O d + v f F s a O r g o j t r W k h R h C k K N K i 2 M F C m q H f H c I E y w T d S n W S p g x E G m w z W p K h y 7 p w Q 4 r 3 H f o b b r i S M 0 o g c 8 v V W V b q R o Q H r J C i N P q 3 i f w s J v n + N E Q x H j O I 4 n s e Y c j K 5 P D f w J d g 4 + J n + m H z V 1 6 7 v t N A Q L n e c T J K T 9 w n x A F B L A w Q U A A I A C A D b X c d 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2 1 3 H W C i K R 7 g O A A A A E Q A A A B M A H A B G b 3 J t d W x h c y 9 T Z W N 0 a W 9 u M S 5 t I K I Y A C i g F A A A A A A A A A A A A A A A A A A A A A A A A A A A A C t O T S 7 J z M 9 T C I b Q h t Y A U E s B A i 0 A F A A C A A g A 2 1 3 H W E O J Z 2 G m A A A A 9 w A A A B I A A A A A A A A A A A A A A A A A A A A A A E N v b m Z p Z y 9 Q Y W N r Y W d l L n h t b F B L A Q I t A B Q A A g A I A N t d x 1 g P y u m r p A A A A O k A A A A T A A A A A A A A A A A A A A A A A P I A A A B b Q 2 9 u d G V u d F 9 U e X B l c 1 0 u e G 1 s U E s B A i 0 A F A A C A A g A 2 1 3 H W C 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L A 3 W g D L 4 n p A r B E C W c B X K 0 E A A A A A A g A A A A A A A 2 Y A A M A A A A A Q A A A A S 8 m y d 6 y G 9 u G p N o Y Q h g / O f Q A A A A A E g A A A o A A A A B A A A A C G j 2 y c m 5 b H 3 + R 8 b y X + Q 0 N v U A A A A L R L I H y r A J l b y M d 7 q 6 M m J q b k 4 k y i h G / 8 N S I 3 n G Z I F 5 T N H H 9 K n Y p L B q b v 0 K s d Q 7 N E R Q K V o E H N g t E D V M E i I C Y Y E m 3 a Y W x x F g j H t b F G e 7 m 0 + g q j F A A A A D I y e 9 c C L 0 C 6 y c V 1 t l q Z e z H g R 5 m m < / D a t a M a s h u p > 
</file>

<file path=customXml/item18.xml>��< ? x m l   v e r s i o n = " 1 . 0 "   e n c o d i n g = " U T F - 1 6 " ? > < G e m i n i   x m l n s = " h t t p : / / g e m i n i / p i v o t c u s t o m i z a t i o n / P o w e r P i v o t V e r s i o n " > < C u s t o m C o n t e n t > < ! [ C D A T A [ 2 0 1 5 . 1 3 0 . 1 6 0 5 . 1 5 6 7 ] ] > < / C u s t o m C o n t e n t > < / G e m i n i > 
</file>

<file path=customXml/item2.xml>��< ? x m l   v e r s i o n = " 1 . 0 "   e n c o d i n g = " U T F - 1 6 " ? > < G e m i n i   x m l n s = " h t t p : / / g e m i n i / p i v o t c u s t o m i z a t i o n / S h o w I m p l i c i t M e a s u r e s " > < C u s t o m C o n t e n t > < ! [ C D A T A [ F a l s e ] ] > < / C u s t o m C o n t e n t > < / G e m i n i > 
</file>

<file path=customXml/item3.xml>��< ? x m l   v e r s i o n = " 1 . 0 "   e n c o d i n g = " U T F - 1 6 " ? > < G e m i n i   x m l n s = " h t t p : / / g e m i n i / p i v o t c u s t o m i z a t i o n / T a b l e X M L _ T a b l e 1 " > < C u s t o m C o n t e n t > < ! [ C D A T A [ < T a b l e W i d g e t G r i d S e r i a l i z a t i o n   x m l n s : x s i = " h t t p : / / w w w . w 3 . o r g / 2 0 0 1 / X M L S c h e m a - i n s t a n c e "   x m l n s : x s d = " h t t p : / / w w w . w 3 . o r g / 2 0 0 1 / X M L S c h e m a " > < C o l u m n S u g g e s t e d T y p e   / > < C o l u m n F o r m a t   / > < C o l u m n A c c u r a c y   / > < C o l u m n C u r r e n c y S y m b o l   / > < C o l u m n P o s i t i v e P a t t e r n   / > < C o l u m n N e g a t i v e P a t t e r n   / > < C o l u m n W i d t h s > < i t e m > < k e y > < s t r i n g > C o l u m n 1 < / s t r i n g > < / k e y > < v a l u e > < i n t > 9 1 < / i n t > < / v a l u e > < / i t e m > < / C o l u m n W i d t h s > < C o l u m n D i s p l a y I n d e x > < i t e m > < k e y > < s t r i n g > C o l u m n 1 < / s t r i n g > < / k e y > < v a l u e > < i n t > 0 < / i n t > < / v a l u e > < / i t e m > < / C o l u m n D i s p l a y I n d e x > < C o l u m n F r o z e n   / > < C o l u m n C h e c k e d   / > < C o l u m n F i l t e r   / > < S e l e c t i o n F i l t e r   / > < F i l t e r P a r a m e t e r s   / > < I s S o r t D e s c e n d i n g > f a l s e < / I s S o r t D e s c e n d i n g > < / T a b l e W i d g e t G r i d S e r i a l i z a t i o n > ] ] > < / C u s t o m C o n t e n t > < / G e m i n i > 
</file>

<file path=customXml/item4.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 2 0 2 4 - 0 6 - 0 7 T 1 7 : 3 7 : 0 5 . 6 8 5 9 6 2 9 + 1 0 : 0 0 < / L a s t P r o c e s s e d T i m e > < / D a t a M o d e l i n g S a n d b o x . S e r i a l i z e d S a n d b o x E r r o r C a c h e > ] ] > < / C u s t o m C o n t e n t > < / G e m i n i > 
</file>

<file path=customXml/item5.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 T a b l e 2 < / 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 T a b l e 2 < / 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 C o l u m n s \ C o l u m n 1 < / 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 T a b l e 1 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 T a b l e 1 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 C o l u m n s \ C o l u m n 1 < / 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6.xml>��< ? x m l   v e r s i o n = " 1 . 0 "   e n c o d i n g = " U T F - 1 6 " ? > < G e m i n i   x m l n s = " h t t p : / / g e m i n i / p i v o t c u s t o m i z a t i o n / L i n k e d T a b l e U p d a t e M o d e " > < C u s t o m C o n t e n t > < ! [ C D A T A [ T r u e ] ] > < / C u s t o m C o n t e n t > < / G e m i n i > 
</file>

<file path=customXml/item7.xml>��< ? x m l   v e r s i o n = " 1 . 0 "   e n c o d i n g = " U T F - 1 6 " ? > < G e m i n i   x m l n s = " h t t p : / / g e m i n i / p i v o t c u s t o m i z a t i o n / M a n u a l C a l c M o d e " > < C u s t o m C o n t e n t > < ! [ C D A T A [ F a l s e ] ] > < / C u s t o m C o n t e n t > < / G e m i n i > 
</file>

<file path=customXml/item8.xml>��< ? x m l   v e r s i o n = " 1 . 0 "   e n c o d i n g = " U T F - 1 6 " ? > < G e m i n i   x m l n s = " h t t p : / / g e m i n i / p i v o t c u s t o m i z a t i o n / S h o w H i d d e n " > < C u s t o m C o n t e n t > < ! [ C D A T A [ T r u e ] ] > < / C u s t o m C o n t e n t > < / G e m i n i > 
</file>

<file path=customXml/item9.xml>��< ? x m l   v e r s i o n = " 1 . 0 "   e n c o d i n g = " U T F - 1 6 " ? > < G e m i n i   x m l n s = " h t t p : / / g e m i n i / p i v o t c u s t o m i z a t i o n / C l i e n t W i n d o w X M L " > < C u s t o m C o n t e n t > < ! [ C D A T A [ T a b l e 1 ] ] > < / C u s t o m C o n t e n t > < / G e m i n i > 
</file>

<file path=customXml/itemProps1.xml><?xml version="1.0" encoding="utf-8"?>
<ds:datastoreItem xmlns:ds="http://schemas.openxmlformats.org/officeDocument/2006/customXml" ds:itemID="{94EEE9EE-7F30-4E17-9C48-5D71966678C6}">
  <ds:schemaRefs/>
</ds:datastoreItem>
</file>

<file path=customXml/itemProps10.xml><?xml version="1.0" encoding="utf-8"?>
<ds:datastoreItem xmlns:ds="http://schemas.openxmlformats.org/officeDocument/2006/customXml" ds:itemID="{B5971274-8E60-4363-8A70-3A4393B26865}">
  <ds:schemaRefs/>
</ds:datastoreItem>
</file>

<file path=customXml/itemProps11.xml><?xml version="1.0" encoding="utf-8"?>
<ds:datastoreItem xmlns:ds="http://schemas.openxmlformats.org/officeDocument/2006/customXml" ds:itemID="{794B379F-FA0F-4C11-8690-0D17A7556A25}">
  <ds:schemaRefs/>
</ds:datastoreItem>
</file>

<file path=customXml/itemProps12.xml><?xml version="1.0" encoding="utf-8"?>
<ds:datastoreItem xmlns:ds="http://schemas.openxmlformats.org/officeDocument/2006/customXml" ds:itemID="{56B16665-32B4-4450-A59C-5518CD7B6328}">
  <ds:schemaRefs/>
</ds:datastoreItem>
</file>

<file path=customXml/itemProps13.xml><?xml version="1.0" encoding="utf-8"?>
<ds:datastoreItem xmlns:ds="http://schemas.openxmlformats.org/officeDocument/2006/customXml" ds:itemID="{341BA243-16F2-4EE0-8C92-4AFE192B5389}">
  <ds:schemaRefs/>
</ds:datastoreItem>
</file>

<file path=customXml/itemProps14.xml><?xml version="1.0" encoding="utf-8"?>
<ds:datastoreItem xmlns:ds="http://schemas.openxmlformats.org/officeDocument/2006/customXml" ds:itemID="{8BB0C8C0-04FC-4957-841E-8F9589F48953}">
  <ds:schemaRefs/>
</ds:datastoreItem>
</file>

<file path=customXml/itemProps15.xml><?xml version="1.0" encoding="utf-8"?>
<ds:datastoreItem xmlns:ds="http://schemas.openxmlformats.org/officeDocument/2006/customXml" ds:itemID="{4F64081E-029A-4CDD-83B6-D46CDBCC760F}">
  <ds:schemaRefs/>
</ds:datastoreItem>
</file>

<file path=customXml/itemProps16.xml><?xml version="1.0" encoding="utf-8"?>
<ds:datastoreItem xmlns:ds="http://schemas.openxmlformats.org/officeDocument/2006/customXml" ds:itemID="{067985BC-40EA-4396-B0D7-B0175A7D93F0}">
  <ds:schemaRefs/>
</ds:datastoreItem>
</file>

<file path=customXml/itemProps17.xml><?xml version="1.0" encoding="utf-8"?>
<ds:datastoreItem xmlns:ds="http://schemas.openxmlformats.org/officeDocument/2006/customXml" ds:itemID="{98FA025C-4CE4-43BF-88B6-FF753FB9DDC7}">
  <ds:schemaRefs>
    <ds:schemaRef ds:uri="http://schemas.microsoft.com/DataMashup"/>
  </ds:schemaRefs>
</ds:datastoreItem>
</file>

<file path=customXml/itemProps18.xml><?xml version="1.0" encoding="utf-8"?>
<ds:datastoreItem xmlns:ds="http://schemas.openxmlformats.org/officeDocument/2006/customXml" ds:itemID="{8AAD1C9C-C416-4293-8B1F-EA3654746FEA}">
  <ds:schemaRefs/>
</ds:datastoreItem>
</file>

<file path=customXml/itemProps2.xml><?xml version="1.0" encoding="utf-8"?>
<ds:datastoreItem xmlns:ds="http://schemas.openxmlformats.org/officeDocument/2006/customXml" ds:itemID="{AF888D12-89B6-41D2-A4C5-1D1BA16E0537}">
  <ds:schemaRefs/>
</ds:datastoreItem>
</file>

<file path=customXml/itemProps3.xml><?xml version="1.0" encoding="utf-8"?>
<ds:datastoreItem xmlns:ds="http://schemas.openxmlformats.org/officeDocument/2006/customXml" ds:itemID="{DFBDF560-FA82-4692-A522-2F33F800EBC4}">
  <ds:schemaRefs/>
</ds:datastoreItem>
</file>

<file path=customXml/itemProps4.xml><?xml version="1.0" encoding="utf-8"?>
<ds:datastoreItem xmlns:ds="http://schemas.openxmlformats.org/officeDocument/2006/customXml" ds:itemID="{C8E500D6-D7BF-4757-8489-FA350285F7CD}">
  <ds:schemaRefs/>
</ds:datastoreItem>
</file>

<file path=customXml/itemProps5.xml><?xml version="1.0" encoding="utf-8"?>
<ds:datastoreItem xmlns:ds="http://schemas.openxmlformats.org/officeDocument/2006/customXml" ds:itemID="{3C6A4B20-CE34-4380-80ED-A8FE8A8EF664}">
  <ds:schemaRefs/>
</ds:datastoreItem>
</file>

<file path=customXml/itemProps6.xml><?xml version="1.0" encoding="utf-8"?>
<ds:datastoreItem xmlns:ds="http://schemas.openxmlformats.org/officeDocument/2006/customXml" ds:itemID="{AE6025E6-BE27-4E41-9CA5-21ECE8F9E049}">
  <ds:schemaRefs/>
</ds:datastoreItem>
</file>

<file path=customXml/itemProps7.xml><?xml version="1.0" encoding="utf-8"?>
<ds:datastoreItem xmlns:ds="http://schemas.openxmlformats.org/officeDocument/2006/customXml" ds:itemID="{5FEA8F76-657C-4DD9-9366-C37917DA7A71}">
  <ds:schemaRefs/>
</ds:datastoreItem>
</file>

<file path=customXml/itemProps8.xml><?xml version="1.0" encoding="utf-8"?>
<ds:datastoreItem xmlns:ds="http://schemas.openxmlformats.org/officeDocument/2006/customXml" ds:itemID="{31E5B283-C585-4852-A757-634F45FAD6CD}">
  <ds:schemaRefs/>
</ds:datastoreItem>
</file>

<file path=customXml/itemProps9.xml><?xml version="1.0" encoding="utf-8"?>
<ds:datastoreItem xmlns:ds="http://schemas.openxmlformats.org/officeDocument/2006/customXml" ds:itemID="{6C0A83E4-56A8-4A4C-82D2-C66C7E4CAEEC}">
  <ds:schemaRefs/>
</ds:datastoreItem>
</file>

<file path=docMetadata/LabelInfo.xml><?xml version="1.0" encoding="utf-8"?>
<clbl:labelList xmlns:clbl="http://schemas.microsoft.com/office/2020/mipLabelMetadata">
  <clbl:label id="{906fd932-e23a-4c56-b72d-cd1ac85ce494}" enabled="1" method="Privileged" siteId="{5094c7a7-0748-466e-941e-72882c3097b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 Plant List</vt:lpstr>
      <vt:lpstr>DA Employee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Madison A Wright (DTP)</dc:creator>
  <cp:lastModifiedBy>Gabrielle H O'Brien (DJCS)</cp:lastModifiedBy>
  <dcterms:created xsi:type="dcterms:W3CDTF">2024-06-07T01:14:15Z</dcterms:created>
  <dcterms:modified xsi:type="dcterms:W3CDTF">2026-01-30T01:30:41Z</dcterms:modified>
</cp:coreProperties>
</file>